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19635" windowHeight="7620" activeTab="1"/>
  </bookViews>
  <sheets>
    <sheet name="02.12." sheetId="73" r:id="rId1"/>
    <sheet name="03.12." sheetId="74" r:id="rId2"/>
    <sheet name="20.11." sheetId="75" r:id="rId3"/>
    <sheet name="21.11." sheetId="40" r:id="rId4"/>
    <sheet name="22.11." sheetId="60" r:id="rId5"/>
    <sheet name="25.11." sheetId="39" r:id="rId6"/>
    <sheet name="26.11." sheetId="78" r:id="rId7"/>
    <sheet name="27.11." sheetId="79" r:id="rId8"/>
    <sheet name="28.11." sheetId="8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<sst xmlns="http://schemas.openxmlformats.org/spreadsheetml/2006/main" count="422" uniqueCount="108">
  <si>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</si>
  <si>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</si>
  <si>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</si>
  <si>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</si>
  <si>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</si>
  <si>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</si>
  <si>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</si>
  <si>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</si>
  <si>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</si>
  <si>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</si>
  <si>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</si>
  <si>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</si>
  <si>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</si>
  <si>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</si>
  <si>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</si>
  <si>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</si>
  <si>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</t>
  </si>
  <si>
    <t>200</t>
  </si>
  <si>
    <t>сыр</t>
  </si>
  <si>
    <t>Сыр твердо-мягкий порционно с м.д.ж. 45%</t>
  </si>
  <si>
    <t>Батон</t>
  </si>
  <si>
    <t>ПР</t>
  </si>
  <si>
    <t>Батон пшеничный</t>
  </si>
  <si>
    <t>Горячий напиток</t>
  </si>
  <si>
    <t>Кофейный напиток на молоке</t>
  </si>
  <si>
    <t>Итого за завтрак</t>
  </si>
  <si>
    <t>Обед</t>
  </si>
  <si>
    <t>закуска</t>
  </si>
  <si>
    <t>Салат из соленых огурцов с луком</t>
  </si>
  <si>
    <t>1 блюдо</t>
  </si>
  <si>
    <t>Борщ "Сибирский" с фасолью</t>
  </si>
  <si>
    <t>2 блюдо</t>
  </si>
  <si>
    <t>Макароны отварные</t>
  </si>
  <si>
    <t>гарнир</t>
  </si>
  <si>
    <t>Гуляш из куриного филе</t>
  </si>
  <si>
    <t>сладкое</t>
  </si>
  <si>
    <t xml:space="preserve">Кисель 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</si>
  <si>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</si>
  <si>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</si>
  <si>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</si>
  <si>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</si>
  <si>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</si>
  <si>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</si>
  <si>
    <t xml:space="preserve"> 03.12.2024</t>
  </si>
  <si>
    <t>Каша "Дружба" с маслом сливочным</t>
  </si>
  <si>
    <t>15</t>
  </si>
  <si>
    <t>Хлеб</t>
  </si>
  <si>
    <t>Чай с сахаром</t>
  </si>
  <si>
    <t>Винегрет овощной</t>
  </si>
  <si>
    <t>Суп-лапша домашняя с птицей отварной</t>
  </si>
  <si>
    <t>200//10</t>
  </si>
  <si>
    <t>Капуста тушеная</t>
  </si>
  <si>
    <t>Птица запеченная</t>
  </si>
  <si>
    <t>Компот из смеси сухофруктов</t>
  </si>
  <si>
    <t>Запеканка творожно-рисовая с маслом сливочным</t>
  </si>
  <si>
    <t>170</t>
  </si>
  <si>
    <t>Повидло</t>
  </si>
  <si>
    <t>30</t>
  </si>
  <si>
    <t>фрукт</t>
  </si>
  <si>
    <t>Апельсин</t>
  </si>
  <si>
    <t>Салат из моркови</t>
  </si>
  <si>
    <t>138 (2)</t>
  </si>
  <si>
    <t>Суп картофельный с рисом</t>
  </si>
  <si>
    <t>Жаркое по-домашнему</t>
  </si>
  <si>
    <t>Чай с лимоном</t>
  </si>
  <si>
    <t>200//4</t>
  </si>
  <si>
    <t>Суп молочный с макаронами</t>
  </si>
  <si>
    <t>Груша</t>
  </si>
  <si>
    <t>Салат из свеклы с маслом</t>
  </si>
  <si>
    <t>Щи из свежей капусты с картофелем</t>
  </si>
  <si>
    <t>Картофельное пюре с маслом</t>
  </si>
  <si>
    <t>Рыба, запеченная под соусом</t>
  </si>
  <si>
    <t>Полдник</t>
  </si>
  <si>
    <t>Омлет натуральный с маслом сливочным</t>
  </si>
  <si>
    <t>19*</t>
  </si>
  <si>
    <t>Огурец консервированный</t>
  </si>
  <si>
    <t>42</t>
  </si>
  <si>
    <t>Бутерброд с сыром</t>
  </si>
  <si>
    <t>Яблоко</t>
  </si>
  <si>
    <t>Икра кабачковая</t>
  </si>
  <si>
    <t>Суп картофельный с вермишелью</t>
  </si>
  <si>
    <t>Каша гречневая рассыпчатая с маслом</t>
  </si>
  <si>
    <t xml:space="preserve">Котлена "Куриная" рубленная </t>
  </si>
  <si>
    <t>Сок</t>
  </si>
  <si>
    <t>Каша геркулесовая молочная с маслом сливочным</t>
  </si>
  <si>
    <t>Какао с молоком</t>
  </si>
  <si>
    <t>Салат из белокочанной капусты</t>
  </si>
  <si>
    <t>Суп картофельный с бобовыми</t>
  </si>
  <si>
    <t>Каша молочная рисовая вязкая</t>
  </si>
  <si>
    <t>Суп картофельный с гречневой крупой</t>
  </si>
  <si>
    <t>Картофельное пюре с маслом сливочным</t>
  </si>
  <si>
    <t>4//7</t>
  </si>
  <si>
    <t>Рыба, тушенная с овощами</t>
  </si>
  <si>
    <t>54-1т-20</t>
  </si>
  <si>
    <t>Запеканка из творога</t>
  </si>
  <si>
    <t>Салат из моркови с яблоком</t>
  </si>
  <si>
    <t>60</t>
  </si>
  <si>
    <t>батон</t>
  </si>
  <si>
    <t>фрукты</t>
  </si>
  <si>
    <t>Банан</t>
  </si>
  <si>
    <t>Борщ с капустой и картофелем</t>
  </si>
  <si>
    <t>Плов с мяса курицы</t>
  </si>
  <si>
    <t>Компот из свежих яблок и лимона</t>
  </si>
  <si>
    <t>Итого за полдник</t>
  </si>
  <si>
    <t>Мандарины</t>
  </si>
  <si>
    <t>Рассольник "Ленинградский" с крупой перловой</t>
  </si>
  <si>
    <t>Бифштекс рубленный "Детский"</t>
  </si>
  <si>
    <t>Хлебец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</si>
</sst>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dd\.mm\.yyyy"/>
  </numFmts>
  <fonts count="24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12" fillId="0" borderId="3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32" applyNumberFormat="0" applyAlignment="0" applyProtection="0">
      <alignment vertical="center"/>
    </xf>
    <xf numFmtId="0" fontId="14" fillId="6" borderId="33" applyNumberFormat="0" applyAlignment="0" applyProtection="0">
      <alignment vertical="center"/>
    </xf>
    <xf numFmtId="0" fontId="15" fillId="6" borderId="32" applyNumberFormat="0" applyAlignment="0" applyProtection="0">
      <alignment vertical="center"/>
    </xf>
    <xf numFmtId="0" fontId="16" fillId="7" borderId="34" applyNumberFormat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4">
    <xf numFmtId="0" fontId="0" fillId="0" borderId="0" xfId="0"/>
    <xf numFmtId="0" fontId="0" fillId="2" borderId="0" xfId="0" applyFill="1"/>
    <xf numFmtId="0" fontId="1" fillId="0" borderId="0" xfId="0" applyFont="1"/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0" xfId="0" applyFont="1" applyFill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7" xfId="0" applyFont="1" applyFill="1" applyBorder="1"/>
    <xf numFmtId="0" fontId="1" fillId="0" borderId="8" xfId="0" applyFont="1" applyFill="1" applyBorder="1"/>
    <xf numFmtId="0" fontId="1" fillId="0" borderId="8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Protection="1">
      <protection locked="0"/>
    </xf>
    <xf numFmtId="0" fontId="1" fillId="0" borderId="9" xfId="0" applyFont="1" applyFill="1" applyBorder="1"/>
    <xf numFmtId="0" fontId="1" fillId="0" borderId="4" xfId="0" applyFont="1" applyFill="1" applyBorder="1"/>
    <xf numFmtId="0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180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2" fillId="0" borderId="14" xfId="0" applyFont="1" applyFill="1" applyBorder="1"/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1" fillId="0" borderId="12" xfId="0" applyFont="1" applyBorder="1"/>
    <xf numFmtId="0" fontId="2" fillId="0" borderId="16" xfId="0" applyFont="1" applyBorder="1"/>
    <xf numFmtId="0" fontId="1" fillId="0" borderId="15" xfId="0" applyFont="1" applyBorder="1"/>
    <xf numFmtId="0" fontId="2" fillId="0" borderId="15" xfId="0" applyFont="1" applyBorder="1"/>
    <xf numFmtId="0" fontId="1" fillId="0" borderId="0" xfId="0" applyFont="1" applyBorder="1"/>
    <xf numFmtId="0" fontId="1" fillId="0" borderId="10" xfId="0" applyFont="1" applyBorder="1"/>
    <xf numFmtId="0" fontId="2" fillId="0" borderId="10" xfId="0" applyFont="1" applyBorder="1"/>
    <xf numFmtId="0" fontId="1" fillId="0" borderId="14" xfId="0" applyFont="1" applyBorder="1"/>
    <xf numFmtId="2" fontId="2" fillId="0" borderId="15" xfId="0" applyNumberFormat="1" applyFont="1" applyBorder="1"/>
    <xf numFmtId="181" fontId="1" fillId="3" borderId="4" xfId="0" applyNumberFormat="1" applyFon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1" fontId="1" fillId="0" borderId="22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24" xfId="0" applyFont="1" applyBorder="1"/>
    <xf numFmtId="0" fontId="1" fillId="0" borderId="25" xfId="0" applyFont="1" applyFill="1" applyBorder="1"/>
    <xf numFmtId="0" fontId="1" fillId="0" borderId="10" xfId="0" applyFont="1" applyBorder="1" applyAlignment="1">
      <alignment wrapText="1"/>
    </xf>
    <xf numFmtId="0" fontId="1" fillId="0" borderId="3" xfId="0" applyFont="1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1" fillId="0" borderId="3" xfId="0" applyFont="1" applyBorder="1"/>
    <xf numFmtId="1" fontId="1" fillId="0" borderId="8" xfId="0" applyNumberFormat="1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180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Border="1"/>
    <xf numFmtId="1" fontId="1" fillId="0" borderId="18" xfId="0" applyNumberFormat="1" applyFont="1" applyFill="1" applyBorder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0" fontId="1" fillId="0" borderId="26" xfId="0" applyFont="1" applyFill="1" applyBorder="1"/>
    <xf numFmtId="0" fontId="1" fillId="0" borderId="0" xfId="0" applyFont="1" applyFill="1" applyBorder="1"/>
    <xf numFmtId="2" fontId="1" fillId="0" borderId="22" xfId="0" applyNumberFormat="1" applyFont="1" applyFill="1" applyBorder="1" applyProtection="1">
      <protection locked="0"/>
    </xf>
    <xf numFmtId="0" fontId="2" fillId="0" borderId="12" xfId="0" applyFont="1" applyFill="1" applyBorder="1" applyProtection="1">
      <protection locked="0"/>
    </xf>
    <xf numFmtId="0" fontId="3" fillId="0" borderId="0" xfId="0" applyFont="1"/>
    <xf numFmtId="0" fontId="0" fillId="0" borderId="0" xfId="0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6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5" xfId="0" applyFont="1" applyFill="1" applyBorder="1" applyProtection="1">
      <protection locked="0"/>
    </xf>
    <xf numFmtId="2" fontId="2" fillId="0" borderId="4" xfId="0" applyNumberFormat="1" applyFont="1" applyFill="1" applyBorder="1"/>
    <xf numFmtId="2" fontId="2" fillId="0" borderId="4" xfId="0" applyNumberFormat="1" applyFont="1" applyBorder="1"/>
    <xf numFmtId="0" fontId="1" fillId="0" borderId="27" xfId="0" applyFont="1" applyFill="1" applyBorder="1"/>
    <xf numFmtId="0" fontId="0" fillId="0" borderId="15" xfId="0" applyBorder="1"/>
    <xf numFmtId="2" fontId="3" fillId="0" borderId="15" xfId="0" applyNumberFormat="1" applyFont="1" applyBorder="1"/>
    <xf numFmtId="2" fontId="1" fillId="0" borderId="28" xfId="0" applyNumberFormat="1" applyFont="1" applyFill="1" applyBorder="1" applyProtection="1">
      <protection locked="0"/>
    </xf>
    <xf numFmtId="0" fontId="2" fillId="0" borderId="0" xfId="0" applyFont="1" applyBorder="1"/>
    <xf numFmtId="0" fontId="1" fillId="0" borderId="0" xfId="0" applyFont="1" applyFill="1" applyAlignment="1"/>
    <xf numFmtId="0" fontId="1" fillId="0" borderId="3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24" xfId="0" applyFont="1" applyFill="1" applyBorder="1" applyAlignment="1"/>
    <xf numFmtId="0" fontId="1" fillId="0" borderId="25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6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0" fontId="0" fillId="0" borderId="0" xfId="0" applyFont="1" applyFill="1" applyAlignment="1"/>
    <xf numFmtId="181" fontId="1" fillId="3" borderId="4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>
      <alignment horizontal="center"/>
    </xf>
    <xf numFmtId="2" fontId="1" fillId="0" borderId="18" xfId="0" applyNumberFormat="1" applyFont="1" applyFill="1" applyBorder="1" applyAlignment="1" applyProtection="1">
      <protection locked="0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2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zoomScale="75" zoomScaleNormal="75" workbookViewId="0">
      <selection activeCell="F16" sqref="F16"/>
    </sheetView>
  </sheetViews>
  <sheetFormatPr defaultColWidth="9" defaultRowHeight="15"/>
  <cols>
    <col min="1" max="1" width="14.7142857142857" customWidth="1"/>
    <col min="2" max="2" width="18.4285714285714" customWidth="1"/>
    <col min="4" max="4" width="36.5714285714286" customWidth="1"/>
    <col min="7" max="7" width="13.8571428571429" customWidth="1"/>
    <col min="10" max="10" width="11.5714285714286" customWidth="1"/>
  </cols>
  <sheetData>
    <row r="1" ht="15.75" spans="1:10">
      <c r="A1" s="2" t="s">
        <v>0</v>
      </c>
      <c r="B1" s="3" t="s">
        <v>1</v>
      </c>
      <c r="C1" s="4"/>
      <c r="D1" s="5"/>
      <c r="E1" s="2" t="s">
        <v>2</v>
      </c>
      <c r="F1" s="65"/>
      <c r="G1" s="2"/>
      <c r="H1" s="2"/>
      <c r="I1" s="2" t="s">
        <v>3</v>
      </c>
      <c r="J1" s="57">
        <v>45628</v>
      </c>
    </row>
    <row r="2" ht="16.5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6.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58" t="s">
        <v>13</v>
      </c>
    </row>
    <row r="4" ht="15.75" spans="1:10">
      <c r="A4" s="11" t="s">
        <v>14</v>
      </c>
      <c r="B4" s="12" t="s">
        <v>15</v>
      </c>
      <c r="C4" s="13">
        <v>173</v>
      </c>
      <c r="D4" s="14" t="s">
        <v>16</v>
      </c>
      <c r="E4" s="15" t="s">
        <v>17</v>
      </c>
      <c r="F4" s="66">
        <v>18.97</v>
      </c>
      <c r="G4" s="16">
        <v>345.3</v>
      </c>
      <c r="H4" s="16">
        <v>7.3</v>
      </c>
      <c r="I4" s="16">
        <v>12.5</v>
      </c>
      <c r="J4" s="59">
        <v>54.3</v>
      </c>
    </row>
    <row r="5" ht="31.5" spans="1:10">
      <c r="A5" s="17"/>
      <c r="B5" s="25" t="s">
        <v>18</v>
      </c>
      <c r="C5" s="26">
        <v>15</v>
      </c>
      <c r="D5" s="27" t="s">
        <v>19</v>
      </c>
      <c r="E5" s="68">
        <v>20</v>
      </c>
      <c r="F5" s="30">
        <v>10.16</v>
      </c>
      <c r="G5" s="30">
        <v>79.8</v>
      </c>
      <c r="H5" s="30">
        <v>4.64</v>
      </c>
      <c r="I5" s="30">
        <v>6.8</v>
      </c>
      <c r="J5" s="61">
        <v>0.02</v>
      </c>
    </row>
    <row r="6" ht="15.75" spans="1:10">
      <c r="A6" s="17"/>
      <c r="B6" s="18" t="s">
        <v>20</v>
      </c>
      <c r="C6" s="19" t="s">
        <v>21</v>
      </c>
      <c r="D6" s="20" t="s">
        <v>22</v>
      </c>
      <c r="E6" s="21">
        <v>40</v>
      </c>
      <c r="F6" s="23">
        <v>2.39</v>
      </c>
      <c r="G6" s="23">
        <v>70.4</v>
      </c>
      <c r="H6" s="23">
        <v>2.67</v>
      </c>
      <c r="I6" s="23">
        <v>0.53</v>
      </c>
      <c r="J6" s="60">
        <v>13.73</v>
      </c>
    </row>
    <row r="7" ht="15.75" spans="1:10">
      <c r="A7" s="17"/>
      <c r="B7" s="18" t="s">
        <v>23</v>
      </c>
      <c r="C7" s="24">
        <v>379</v>
      </c>
      <c r="D7" s="20" t="s">
        <v>24</v>
      </c>
      <c r="E7" s="21">
        <v>200</v>
      </c>
      <c r="F7" s="23">
        <v>8.55</v>
      </c>
      <c r="G7" s="23">
        <v>100.6</v>
      </c>
      <c r="H7" s="23">
        <v>3.17</v>
      </c>
      <c r="I7" s="23">
        <v>2.68</v>
      </c>
      <c r="J7" s="60">
        <v>15.95</v>
      </c>
    </row>
    <row r="8" ht="15.75" spans="1:10">
      <c r="A8" s="17"/>
      <c r="B8" s="25"/>
      <c r="C8" s="26"/>
      <c r="D8" s="27"/>
      <c r="E8" s="28"/>
      <c r="F8" s="30"/>
      <c r="G8" s="30"/>
      <c r="H8" s="30"/>
      <c r="I8" s="30"/>
      <c r="J8" s="61"/>
    </row>
    <row r="9" ht="15.75" spans="1:10">
      <c r="A9" s="17"/>
      <c r="B9" s="25"/>
      <c r="C9" s="26"/>
      <c r="D9" s="27"/>
      <c r="E9" s="28"/>
      <c r="F9" s="30"/>
      <c r="G9" s="30"/>
      <c r="H9" s="30"/>
      <c r="I9" s="30"/>
      <c r="J9" s="61"/>
    </row>
    <row r="10" ht="15.75" spans="1:10">
      <c r="A10" s="17"/>
      <c r="B10" s="25"/>
      <c r="C10" s="26"/>
      <c r="D10" s="27"/>
      <c r="E10" s="28"/>
      <c r="F10" s="30"/>
      <c r="G10" s="30"/>
      <c r="H10" s="30"/>
      <c r="I10" s="30"/>
      <c r="J10" s="61"/>
    </row>
    <row r="11" ht="16.5" spans="1:10">
      <c r="A11" s="31"/>
      <c r="B11" s="32" t="s">
        <v>25</v>
      </c>
      <c r="C11" s="87"/>
      <c r="D11" s="83"/>
      <c r="E11" s="79"/>
      <c r="F11" s="37">
        <f>SUM(F4:F10)</f>
        <v>40.07</v>
      </c>
      <c r="G11" s="37">
        <f>SUM(G4:G10)</f>
        <v>596.1</v>
      </c>
      <c r="H11" s="37">
        <f>SUM(H4:H10)</f>
        <v>17.78</v>
      </c>
      <c r="I11" s="37">
        <f>SUM(I4:I10)</f>
        <v>22.51</v>
      </c>
      <c r="J11" s="62">
        <f>SUM(J4:J10)</f>
        <v>84</v>
      </c>
    </row>
    <row r="12" ht="15.75" spans="1:10">
      <c r="A12" s="17" t="s">
        <v>26</v>
      </c>
      <c r="B12" s="25" t="s">
        <v>27</v>
      </c>
      <c r="C12" s="26">
        <v>24</v>
      </c>
      <c r="D12" s="27" t="s">
        <v>28</v>
      </c>
      <c r="E12" s="28">
        <v>60</v>
      </c>
      <c r="F12" s="29">
        <v>6.14</v>
      </c>
      <c r="G12" s="30">
        <v>33.6</v>
      </c>
      <c r="H12" s="30">
        <v>0.5</v>
      </c>
      <c r="I12" s="30">
        <v>3.02</v>
      </c>
      <c r="J12" s="61">
        <v>1.1</v>
      </c>
    </row>
    <row r="13" ht="15.75" spans="1:10">
      <c r="A13" s="17"/>
      <c r="B13" s="18" t="s">
        <v>29</v>
      </c>
      <c r="C13" s="24">
        <v>84</v>
      </c>
      <c r="D13" s="20" t="s">
        <v>30</v>
      </c>
      <c r="E13" s="21">
        <v>200</v>
      </c>
      <c r="F13" s="22">
        <v>7.81</v>
      </c>
      <c r="G13" s="23">
        <v>81.89</v>
      </c>
      <c r="H13" s="23">
        <v>1.77</v>
      </c>
      <c r="I13" s="23">
        <v>2.65</v>
      </c>
      <c r="J13" s="60">
        <v>12.74</v>
      </c>
    </row>
    <row r="14" ht="15.75" spans="1:10">
      <c r="A14" s="17"/>
      <c r="B14" s="18" t="s">
        <v>31</v>
      </c>
      <c r="C14" s="21">
        <v>203</v>
      </c>
      <c r="D14" s="20" t="s">
        <v>32</v>
      </c>
      <c r="E14" s="21">
        <v>150</v>
      </c>
      <c r="F14" s="22">
        <v>4.91</v>
      </c>
      <c r="G14" s="23">
        <v>168.56</v>
      </c>
      <c r="H14" s="23">
        <v>5.52</v>
      </c>
      <c r="I14" s="23">
        <v>4.52</v>
      </c>
      <c r="J14" s="60">
        <v>26.45</v>
      </c>
    </row>
    <row r="15" ht="15.75" spans="1:10">
      <c r="A15" s="17"/>
      <c r="B15" s="18" t="s">
        <v>33</v>
      </c>
      <c r="C15" s="24">
        <v>260</v>
      </c>
      <c r="D15" s="20" t="s">
        <v>34</v>
      </c>
      <c r="E15" s="21">
        <v>90.25</v>
      </c>
      <c r="F15" s="22">
        <v>46.52</v>
      </c>
      <c r="G15" s="23">
        <v>164.25</v>
      </c>
      <c r="H15" s="23">
        <v>11.295</v>
      </c>
      <c r="I15" s="23">
        <v>11.691</v>
      </c>
      <c r="J15" s="60">
        <v>3.609</v>
      </c>
    </row>
    <row r="16" ht="15.75" spans="1:10">
      <c r="A16" s="17"/>
      <c r="B16" s="18" t="s">
        <v>35</v>
      </c>
      <c r="C16" s="24">
        <v>648</v>
      </c>
      <c r="D16" s="20" t="s">
        <v>36</v>
      </c>
      <c r="E16" s="21">
        <v>200</v>
      </c>
      <c r="F16" s="23">
        <v>5.87</v>
      </c>
      <c r="G16" s="23">
        <v>76</v>
      </c>
      <c r="H16" s="23">
        <v>0.2</v>
      </c>
      <c r="I16" s="23">
        <v>0.05</v>
      </c>
      <c r="J16" s="60">
        <v>20</v>
      </c>
    </row>
    <row r="17" ht="15.75" spans="1:10">
      <c r="A17" s="17"/>
      <c r="B17" s="18" t="s">
        <v>37</v>
      </c>
      <c r="C17" s="24" t="s">
        <v>21</v>
      </c>
      <c r="D17" s="20" t="s">
        <v>38</v>
      </c>
      <c r="E17" s="21">
        <v>40</v>
      </c>
      <c r="F17" s="23">
        <v>1.34</v>
      </c>
      <c r="G17" s="23">
        <v>69.6</v>
      </c>
      <c r="H17" s="23">
        <v>2.64</v>
      </c>
      <c r="I17" s="23">
        <v>0.48</v>
      </c>
      <c r="J17" s="60">
        <v>13.68</v>
      </c>
    </row>
    <row r="18" ht="15.75" spans="1:10">
      <c r="A18" s="17"/>
      <c r="B18" s="18" t="s">
        <v>39</v>
      </c>
      <c r="C18" s="24" t="s">
        <v>21</v>
      </c>
      <c r="D18" s="20" t="s">
        <v>40</v>
      </c>
      <c r="E18" s="21">
        <v>30</v>
      </c>
      <c r="F18" s="23">
        <v>1.58</v>
      </c>
      <c r="G18" s="23">
        <v>46.9</v>
      </c>
      <c r="H18" s="23">
        <v>1.52</v>
      </c>
      <c r="I18" s="23">
        <v>0.16</v>
      </c>
      <c r="J18" s="60">
        <v>9.84</v>
      </c>
    </row>
    <row r="19" ht="15.75" spans="1:10">
      <c r="A19" s="17"/>
      <c r="B19" s="39"/>
      <c r="C19" s="39"/>
      <c r="D19" s="40"/>
      <c r="E19" s="41"/>
      <c r="F19" s="70"/>
      <c r="G19" s="70"/>
      <c r="H19" s="70"/>
      <c r="I19" s="70"/>
      <c r="J19" s="86"/>
    </row>
    <row r="20" ht="16.5" spans="1:10">
      <c r="A20" s="43"/>
      <c r="B20" s="44" t="s">
        <v>41</v>
      </c>
      <c r="C20" s="44"/>
      <c r="D20" s="45"/>
      <c r="E20" s="46"/>
      <c r="F20" s="47">
        <f>SUM(F12:F19)</f>
        <v>74.17</v>
      </c>
      <c r="G20" s="47">
        <f>SUM(G12:G19)</f>
        <v>640.8</v>
      </c>
      <c r="H20" s="47">
        <f>SUM(H12:H19)</f>
        <v>23.445</v>
      </c>
      <c r="I20" s="47">
        <f>SUM(I12:I19)</f>
        <v>22.571</v>
      </c>
      <c r="J20" s="64">
        <f>SUM(J12:J19)</f>
        <v>87.419</v>
      </c>
    </row>
    <row r="21" ht="15.75" spans="1:10">
      <c r="A21" s="71"/>
      <c r="B21" s="72"/>
      <c r="C21" s="53"/>
      <c r="D21" s="73"/>
      <c r="E21" s="53"/>
      <c r="F21" s="53"/>
      <c r="G21" s="53"/>
      <c r="H21" s="53"/>
      <c r="I21" s="53"/>
      <c r="J21" s="53"/>
    </row>
    <row r="22" ht="15.75" spans="1:10">
      <c r="A22" s="71"/>
      <c r="B22" s="74"/>
      <c r="C22" s="75"/>
      <c r="D22" s="75"/>
      <c r="E22" s="75"/>
      <c r="F22" s="75"/>
      <c r="G22" s="75"/>
      <c r="H22" s="75"/>
      <c r="I22" s="75"/>
      <c r="J22" s="75"/>
    </row>
    <row r="23" ht="15.75" spans="1:10">
      <c r="A23" s="71"/>
      <c r="B23" s="77"/>
      <c r="C23" s="75"/>
      <c r="D23" s="75"/>
      <c r="E23" s="75"/>
      <c r="F23" s="75"/>
      <c r="G23" s="75"/>
      <c r="H23" s="75"/>
      <c r="I23" s="75"/>
      <c r="J23" s="75"/>
    </row>
    <row r="24" ht="16.5" spans="1:10">
      <c r="A24" s="48"/>
      <c r="B24" s="49"/>
      <c r="C24" s="50"/>
      <c r="D24" s="50"/>
      <c r="E24" s="50"/>
      <c r="F24" s="51"/>
      <c r="G24" s="51"/>
      <c r="H24" s="51"/>
      <c r="I24" s="51"/>
      <c r="J24" s="51"/>
    </row>
    <row r="25" ht="15.75" spans="1:10">
      <c r="A25" s="52"/>
      <c r="B25" s="53"/>
      <c r="C25" s="53"/>
      <c r="D25" s="53"/>
      <c r="E25" s="54"/>
      <c r="F25" s="54"/>
      <c r="G25" s="54"/>
      <c r="H25" s="54"/>
      <c r="I25" s="54"/>
      <c r="J25" s="54"/>
    </row>
    <row r="26" ht="16.5" spans="1:10">
      <c r="A26" s="55"/>
      <c r="B26" s="51" t="s">
        <v>42</v>
      </c>
      <c r="C26" s="50"/>
      <c r="D26" s="50"/>
      <c r="E26" s="51"/>
      <c r="F26" s="56">
        <f>F11+F20+F24</f>
        <v>114.24</v>
      </c>
      <c r="G26" s="56">
        <f>G11+G20+G24</f>
        <v>1236.9</v>
      </c>
      <c r="H26" s="56">
        <f>H11+H20+H24</f>
        <v>41.225</v>
      </c>
      <c r="I26" s="56">
        <f>I11+I20+I24</f>
        <v>45.081</v>
      </c>
      <c r="J26" s="56">
        <f>J11+J20+J24</f>
        <v>171.419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zoomScale="75" zoomScaleNormal="75" workbookViewId="0">
      <selection activeCell="A1" sqref="A1:J26"/>
    </sheetView>
  </sheetViews>
  <sheetFormatPr defaultColWidth="9" defaultRowHeight="15"/>
  <cols>
    <col min="1" max="1" width="14.7142857142857" customWidth="1"/>
    <col min="2" max="2" width="18.4285714285714" customWidth="1"/>
    <col min="4" max="4" width="37.4285714285714" customWidth="1"/>
    <col min="6" max="6" width="9.85714285714286" customWidth="1"/>
    <col min="7" max="7" width="13.8571428571429" customWidth="1"/>
    <col min="10" max="10" width="11.5714285714286" customWidth="1"/>
  </cols>
  <sheetData>
    <row r="1" ht="15.75" spans="1:10">
      <c r="A1" s="102" t="s">
        <v>0</v>
      </c>
      <c r="B1" s="3" t="s">
        <v>1</v>
      </c>
      <c r="C1" s="4"/>
      <c r="D1" s="103"/>
      <c r="E1" s="102" t="s">
        <v>2</v>
      </c>
      <c r="F1" s="104"/>
      <c r="G1" s="102"/>
      <c r="H1" s="102"/>
      <c r="I1" s="102" t="s">
        <v>3</v>
      </c>
      <c r="J1" s="156" t="s">
        <v>43</v>
      </c>
    </row>
    <row r="2" ht="16.5" spans="1:10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ht="16.5" spans="1:10">
      <c r="A3" s="105" t="s">
        <v>4</v>
      </c>
      <c r="B3" s="106" t="s">
        <v>5</v>
      </c>
      <c r="C3" s="106" t="s">
        <v>6</v>
      </c>
      <c r="D3" s="106" t="s">
        <v>7</v>
      </c>
      <c r="E3" s="106" t="s">
        <v>8</v>
      </c>
      <c r="F3" s="106" t="s">
        <v>9</v>
      </c>
      <c r="G3" s="106" t="s">
        <v>10</v>
      </c>
      <c r="H3" s="106" t="s">
        <v>11</v>
      </c>
      <c r="I3" s="106" t="s">
        <v>12</v>
      </c>
      <c r="J3" s="157" t="s">
        <v>13</v>
      </c>
    </row>
    <row r="4" ht="15.75" spans="1:10">
      <c r="A4" s="107" t="s">
        <v>14</v>
      </c>
      <c r="B4" s="108" t="s">
        <v>15</v>
      </c>
      <c r="C4" s="109">
        <v>175</v>
      </c>
      <c r="D4" s="110" t="s">
        <v>44</v>
      </c>
      <c r="E4" s="15" t="s">
        <v>45</v>
      </c>
      <c r="F4" s="111">
        <v>11.35</v>
      </c>
      <c r="G4" s="112">
        <v>152.8</v>
      </c>
      <c r="H4" s="112">
        <v>3.5</v>
      </c>
      <c r="I4" s="112">
        <v>5</v>
      </c>
      <c r="J4" s="158">
        <v>25.2</v>
      </c>
    </row>
    <row r="5" ht="15.75" spans="1:10">
      <c r="A5" s="113"/>
      <c r="B5" s="114" t="s">
        <v>46</v>
      </c>
      <c r="C5" s="115" t="s">
        <v>21</v>
      </c>
      <c r="D5" s="116" t="s">
        <v>40</v>
      </c>
      <c r="E5" s="117">
        <v>40</v>
      </c>
      <c r="F5" s="118">
        <v>2.02</v>
      </c>
      <c r="G5" s="118">
        <v>88.8</v>
      </c>
      <c r="H5" s="118">
        <v>3.04</v>
      </c>
      <c r="I5" s="118">
        <v>0.32</v>
      </c>
      <c r="J5" s="159">
        <v>19.68</v>
      </c>
    </row>
    <row r="6" ht="15.75" spans="1:10">
      <c r="A6" s="113"/>
      <c r="B6" s="114" t="s">
        <v>23</v>
      </c>
      <c r="C6" s="119">
        <v>376</v>
      </c>
      <c r="D6" s="116" t="s">
        <v>47</v>
      </c>
      <c r="E6" s="117">
        <v>200</v>
      </c>
      <c r="F6" s="118">
        <v>1.47</v>
      </c>
      <c r="G6" s="118">
        <v>61</v>
      </c>
      <c r="H6" s="118">
        <v>0.2</v>
      </c>
      <c r="I6" s="118">
        <v>0.05</v>
      </c>
      <c r="J6" s="159">
        <v>15.01</v>
      </c>
    </row>
    <row r="7" ht="15.75" spans="1:10">
      <c r="A7" s="113"/>
      <c r="B7" s="120"/>
      <c r="C7" s="121"/>
      <c r="D7" s="122"/>
      <c r="E7" s="123"/>
      <c r="F7" s="124"/>
      <c r="G7" s="124"/>
      <c r="H7" s="124"/>
      <c r="I7" s="124"/>
      <c r="J7" s="160"/>
    </row>
    <row r="8" ht="15.75" spans="1:10">
      <c r="A8" s="113"/>
      <c r="B8" s="120"/>
      <c r="C8" s="115"/>
      <c r="D8" s="116"/>
      <c r="E8" s="117"/>
      <c r="F8" s="118"/>
      <c r="G8" s="118"/>
      <c r="H8" s="118"/>
      <c r="I8" s="118"/>
      <c r="J8" s="159"/>
    </row>
    <row r="9" ht="15.75" spans="1:10">
      <c r="A9" s="113"/>
      <c r="B9" s="121"/>
      <c r="C9" s="121"/>
      <c r="D9" s="122"/>
      <c r="E9" s="123"/>
      <c r="F9" s="125"/>
      <c r="G9" s="124"/>
      <c r="H9" s="124"/>
      <c r="I9" s="124"/>
      <c r="J9" s="160"/>
    </row>
    <row r="10" ht="16.5" spans="1:10">
      <c r="A10" s="126"/>
      <c r="B10" s="127" t="s">
        <v>25</v>
      </c>
      <c r="C10" s="127"/>
      <c r="D10" s="128"/>
      <c r="E10" s="129"/>
      <c r="F10" s="130">
        <v>14.84</v>
      </c>
      <c r="G10" s="131">
        <v>302.6</v>
      </c>
      <c r="H10" s="131">
        <v>6.74</v>
      </c>
      <c r="I10" s="131">
        <v>5.37</v>
      </c>
      <c r="J10" s="161">
        <v>59.89</v>
      </c>
    </row>
    <row r="11" ht="15.75" spans="1:10">
      <c r="A11" s="113" t="s">
        <v>26</v>
      </c>
      <c r="B11" s="120" t="s">
        <v>27</v>
      </c>
      <c r="C11" s="121">
        <v>45</v>
      </c>
      <c r="D11" s="122" t="s">
        <v>48</v>
      </c>
      <c r="E11" s="123">
        <v>60</v>
      </c>
      <c r="F11" s="125">
        <v>3.06</v>
      </c>
      <c r="G11" s="124">
        <v>54.96</v>
      </c>
      <c r="H11" s="124">
        <v>0.81</v>
      </c>
      <c r="I11" s="124">
        <v>3.7</v>
      </c>
      <c r="J11" s="160">
        <v>4.61</v>
      </c>
    </row>
    <row r="12" ht="31.5" spans="1:10">
      <c r="A12" s="113"/>
      <c r="B12" s="114" t="s">
        <v>29</v>
      </c>
      <c r="C12" s="119">
        <v>113</v>
      </c>
      <c r="D12" s="116" t="s">
        <v>49</v>
      </c>
      <c r="E12" s="117" t="s">
        <v>50</v>
      </c>
      <c r="F12" s="132">
        <v>10.65</v>
      </c>
      <c r="G12" s="118">
        <v>165.2</v>
      </c>
      <c r="H12" s="118">
        <v>6.9</v>
      </c>
      <c r="I12" s="118">
        <v>6.95</v>
      </c>
      <c r="J12" s="159">
        <v>18.76</v>
      </c>
    </row>
    <row r="13" ht="15.75" spans="1:10">
      <c r="A13" s="113"/>
      <c r="B13" s="114" t="s">
        <v>31</v>
      </c>
      <c r="C13" s="117">
        <v>139</v>
      </c>
      <c r="D13" s="116" t="s">
        <v>51</v>
      </c>
      <c r="E13" s="117">
        <v>150</v>
      </c>
      <c r="F13" s="132">
        <v>11.47</v>
      </c>
      <c r="G13" s="118">
        <v>97.76</v>
      </c>
      <c r="H13" s="118">
        <v>2.77</v>
      </c>
      <c r="I13" s="118">
        <v>4.84</v>
      </c>
      <c r="J13" s="159">
        <v>10.78</v>
      </c>
    </row>
    <row r="14" ht="15.75" spans="1:10">
      <c r="A14" s="113"/>
      <c r="B14" s="114" t="s">
        <v>33</v>
      </c>
      <c r="C14" s="119">
        <v>293</v>
      </c>
      <c r="D14" s="116" t="s">
        <v>52</v>
      </c>
      <c r="E14" s="117">
        <v>90.25</v>
      </c>
      <c r="F14" s="132">
        <v>26.29</v>
      </c>
      <c r="G14" s="118">
        <v>174.53</v>
      </c>
      <c r="H14" s="118">
        <v>19</v>
      </c>
      <c r="I14" s="118">
        <v>10.87</v>
      </c>
      <c r="J14" s="159">
        <v>0.17</v>
      </c>
    </row>
    <row r="15" ht="15.75" spans="1:10">
      <c r="A15" s="113"/>
      <c r="B15" s="114" t="s">
        <v>35</v>
      </c>
      <c r="C15" s="119">
        <v>349</v>
      </c>
      <c r="D15" s="116" t="s">
        <v>53</v>
      </c>
      <c r="E15" s="117">
        <v>200</v>
      </c>
      <c r="F15" s="132">
        <v>3.51</v>
      </c>
      <c r="G15" s="118">
        <v>98.56</v>
      </c>
      <c r="H15" s="118">
        <v>0.22</v>
      </c>
      <c r="I15" s="118">
        <v>0.05</v>
      </c>
      <c r="J15" s="159">
        <v>24.42</v>
      </c>
    </row>
    <row r="16" ht="15.75" spans="1:10">
      <c r="A16" s="113"/>
      <c r="B16" s="114" t="s">
        <v>37</v>
      </c>
      <c r="C16" s="119" t="s">
        <v>21</v>
      </c>
      <c r="D16" s="116" t="s">
        <v>38</v>
      </c>
      <c r="E16" s="117">
        <v>40</v>
      </c>
      <c r="F16" s="132">
        <v>1.37</v>
      </c>
      <c r="G16" s="118">
        <v>69.6</v>
      </c>
      <c r="H16" s="118">
        <v>2.64</v>
      </c>
      <c r="I16" s="118">
        <v>0.48</v>
      </c>
      <c r="J16" s="159">
        <v>13.68</v>
      </c>
    </row>
    <row r="17" ht="15.75" spans="1:10">
      <c r="A17" s="113"/>
      <c r="B17" s="114" t="s">
        <v>39</v>
      </c>
      <c r="C17" s="119" t="s">
        <v>21</v>
      </c>
      <c r="D17" s="116" t="s">
        <v>40</v>
      </c>
      <c r="E17" s="117">
        <v>30</v>
      </c>
      <c r="F17" s="132">
        <v>1.5</v>
      </c>
      <c r="G17" s="118">
        <v>46.9</v>
      </c>
      <c r="H17" s="118">
        <v>1.52</v>
      </c>
      <c r="I17" s="118">
        <v>0.16</v>
      </c>
      <c r="J17" s="159">
        <v>9.84</v>
      </c>
    </row>
    <row r="18" ht="15.75" spans="1:10">
      <c r="A18" s="113"/>
      <c r="B18" s="133"/>
      <c r="C18" s="133"/>
      <c r="D18" s="134"/>
      <c r="E18" s="135"/>
      <c r="F18" s="136"/>
      <c r="G18" s="136"/>
      <c r="H18" s="136"/>
      <c r="I18" s="136"/>
      <c r="J18" s="162"/>
    </row>
    <row r="19" ht="16.5" spans="1:10">
      <c r="A19" s="137"/>
      <c r="B19" s="138" t="s">
        <v>41</v>
      </c>
      <c r="C19" s="138"/>
      <c r="D19" s="139"/>
      <c r="E19" s="140"/>
      <c r="F19" s="141">
        <v>57.85</v>
      </c>
      <c r="G19" s="141">
        <v>707.51</v>
      </c>
      <c r="H19" s="141">
        <v>33.86</v>
      </c>
      <c r="I19" s="141">
        <v>27.05</v>
      </c>
      <c r="J19" s="163">
        <v>82.26</v>
      </c>
    </row>
    <row r="20" ht="15.75" spans="1:10">
      <c r="A20" s="142"/>
      <c r="B20" s="143"/>
      <c r="C20" s="120"/>
      <c r="D20" s="144"/>
      <c r="E20" s="120"/>
      <c r="F20" s="120"/>
      <c r="G20" s="120"/>
      <c r="H20" s="120"/>
      <c r="I20" s="120"/>
      <c r="J20" s="120"/>
    </row>
    <row r="21" ht="15.75" spans="1:10">
      <c r="A21" s="142"/>
      <c r="B21" s="145"/>
      <c r="C21" s="114"/>
      <c r="D21" s="146"/>
      <c r="E21" s="114"/>
      <c r="F21" s="114"/>
      <c r="G21" s="114"/>
      <c r="H21" s="114"/>
      <c r="I21" s="114"/>
      <c r="J21" s="114"/>
    </row>
    <row r="22" ht="15.75" spans="1:10">
      <c r="A22" s="142"/>
      <c r="B22" s="145"/>
      <c r="C22" s="114"/>
      <c r="D22" s="114"/>
      <c r="E22" s="114"/>
      <c r="F22" s="114"/>
      <c r="G22" s="114"/>
      <c r="H22" s="114"/>
      <c r="I22" s="114"/>
      <c r="J22" s="114"/>
    </row>
    <row r="23" ht="16.5" spans="1:10">
      <c r="A23" s="147"/>
      <c r="B23" s="148"/>
      <c r="C23" s="149"/>
      <c r="D23" s="149"/>
      <c r="E23" s="149"/>
      <c r="F23" s="150"/>
      <c r="G23" s="150"/>
      <c r="H23" s="150"/>
      <c r="I23" s="150"/>
      <c r="J23" s="150"/>
    </row>
    <row r="24" ht="15.75" spans="1:10">
      <c r="A24" s="151"/>
      <c r="B24" s="120"/>
      <c r="C24" s="120"/>
      <c r="D24" s="120"/>
      <c r="E24" s="152"/>
      <c r="F24" s="152"/>
      <c r="G24" s="152"/>
      <c r="H24" s="152"/>
      <c r="I24" s="152"/>
      <c r="J24" s="152"/>
    </row>
    <row r="25" ht="16.5" spans="1:10">
      <c r="A25" s="153"/>
      <c r="B25" s="150" t="s">
        <v>42</v>
      </c>
      <c r="C25" s="149"/>
      <c r="D25" s="149"/>
      <c r="E25" s="150"/>
      <c r="F25" s="154">
        <v>72.69</v>
      </c>
      <c r="G25" s="154">
        <v>1010.11</v>
      </c>
      <c r="H25" s="154">
        <v>40.6</v>
      </c>
      <c r="I25" s="154">
        <v>32.42</v>
      </c>
      <c r="J25" s="154">
        <v>142.15</v>
      </c>
    </row>
    <row r="26" spans="1:10">
      <c r="A26" s="155"/>
      <c r="B26" s="155"/>
      <c r="C26" s="155"/>
      <c r="D26" s="155"/>
      <c r="E26" s="155"/>
      <c r="F26" s="155"/>
      <c r="G26" s="155"/>
      <c r="H26" s="155"/>
      <c r="I26" s="155"/>
      <c r="J26" s="155"/>
    </row>
  </sheetData>
  <mergeCells count="1">
    <mergeCell ref="B1:D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zoomScale="75" zoomScaleNormal="75" workbookViewId="0">
      <selection activeCell="J2" sqref="J2"/>
    </sheetView>
  </sheetViews>
  <sheetFormatPr defaultColWidth="9" defaultRowHeight="15"/>
  <cols>
    <col min="1" max="1" width="14.7142857142857" customWidth="1"/>
    <col min="2" max="2" width="18.4285714285714" customWidth="1"/>
    <col min="4" max="4" width="37.1428571428571" customWidth="1"/>
    <col min="7" max="7" width="13.8571428571429" customWidth="1"/>
    <col min="10" max="10" width="11.5714285714286" customWidth="1"/>
  </cols>
  <sheetData>
    <row r="1" ht="15.75" spans="1:10">
      <c r="A1" s="2" t="s">
        <v>0</v>
      </c>
      <c r="B1" s="3" t="s">
        <v>1</v>
      </c>
      <c r="C1" s="4"/>
      <c r="D1" s="5"/>
      <c r="E1" s="2" t="s">
        <v>2</v>
      </c>
      <c r="F1" s="65"/>
      <c r="G1" s="2"/>
      <c r="H1" s="2"/>
      <c r="I1" s="2" t="s">
        <v>3</v>
      </c>
      <c r="J1" s="57">
        <v>45616</v>
      </c>
    </row>
    <row r="2" ht="16.5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6.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58" t="s">
        <v>13</v>
      </c>
    </row>
    <row r="4" ht="31.5" spans="1:10">
      <c r="A4" s="11" t="s">
        <v>14</v>
      </c>
      <c r="B4" s="12" t="s">
        <v>15</v>
      </c>
      <c r="C4" s="13">
        <v>222</v>
      </c>
      <c r="D4" s="14" t="s">
        <v>54</v>
      </c>
      <c r="E4" s="15" t="s">
        <v>55</v>
      </c>
      <c r="F4" s="66">
        <v>43.01</v>
      </c>
      <c r="G4" s="16">
        <v>355.9</v>
      </c>
      <c r="H4" s="16">
        <v>15.23</v>
      </c>
      <c r="I4" s="16">
        <v>17.5</v>
      </c>
      <c r="J4" s="59">
        <v>36.7</v>
      </c>
    </row>
    <row r="5" ht="15.75" spans="1:10">
      <c r="A5" s="17"/>
      <c r="B5" s="25"/>
      <c r="C5" s="26"/>
      <c r="D5" s="27" t="s">
        <v>56</v>
      </c>
      <c r="E5" s="67" t="s">
        <v>57</v>
      </c>
      <c r="F5" s="29">
        <v>3.08</v>
      </c>
      <c r="G5" s="30">
        <v>71.7</v>
      </c>
      <c r="H5" s="30">
        <v>0.15</v>
      </c>
      <c r="I5" s="30">
        <v>0</v>
      </c>
      <c r="J5" s="61">
        <v>17.85</v>
      </c>
    </row>
    <row r="6" ht="15.75" spans="1:10">
      <c r="A6" s="17"/>
      <c r="B6" s="18" t="s">
        <v>46</v>
      </c>
      <c r="C6" s="19" t="s">
        <v>21</v>
      </c>
      <c r="D6" s="20" t="s">
        <v>22</v>
      </c>
      <c r="E6" s="21">
        <v>40</v>
      </c>
      <c r="F6" s="22">
        <v>2.45</v>
      </c>
      <c r="G6" s="23">
        <v>70.4</v>
      </c>
      <c r="H6" s="23">
        <v>2.67</v>
      </c>
      <c r="I6" s="23">
        <v>0.53</v>
      </c>
      <c r="J6" s="60">
        <v>13.73</v>
      </c>
    </row>
    <row r="7" ht="15.75" spans="1:10">
      <c r="A7" s="17"/>
      <c r="B7" s="18" t="s">
        <v>23</v>
      </c>
      <c r="C7" s="24">
        <v>381</v>
      </c>
      <c r="D7" s="20" t="s">
        <v>47</v>
      </c>
      <c r="E7" s="21">
        <v>200</v>
      </c>
      <c r="F7" s="22">
        <v>1.47</v>
      </c>
      <c r="G7" s="23">
        <v>61</v>
      </c>
      <c r="H7" s="23">
        <v>0.2</v>
      </c>
      <c r="I7" s="23">
        <v>0.05</v>
      </c>
      <c r="J7" s="60">
        <v>15.01</v>
      </c>
    </row>
    <row r="8" ht="15.75" spans="1:11">
      <c r="A8" s="17"/>
      <c r="B8" s="25" t="s">
        <v>58</v>
      </c>
      <c r="C8" s="26">
        <v>338</v>
      </c>
      <c r="D8" s="27" t="s">
        <v>59</v>
      </c>
      <c r="E8" s="28">
        <v>355</v>
      </c>
      <c r="F8" s="30">
        <v>71</v>
      </c>
      <c r="G8" s="30">
        <v>37.8</v>
      </c>
      <c r="H8" s="30">
        <v>0.9</v>
      </c>
      <c r="I8" s="30">
        <v>0.2</v>
      </c>
      <c r="J8" s="61">
        <v>8.1</v>
      </c>
      <c r="K8" s="100"/>
    </row>
    <row r="9" ht="34.5" customHeight="1" spans="1:10">
      <c r="A9" s="31"/>
      <c r="B9" s="32" t="s">
        <v>25</v>
      </c>
      <c r="C9" s="33"/>
      <c r="D9" s="83"/>
      <c r="E9" s="79"/>
      <c r="F9" s="36">
        <f>SUM(F4:F8)</f>
        <v>121.01</v>
      </c>
      <c r="G9" s="37">
        <f>SUM(G4:G8)</f>
        <v>596.8</v>
      </c>
      <c r="H9" s="37">
        <f>SUM(H4:H8)</f>
        <v>19.15</v>
      </c>
      <c r="I9" s="37">
        <f>SUM(I4:I8)</f>
        <v>18.28</v>
      </c>
      <c r="J9" s="62">
        <f>SUM(J4:J8)</f>
        <v>91.39</v>
      </c>
    </row>
    <row r="10" ht="15.75" spans="1:10">
      <c r="A10" s="17" t="s">
        <v>26</v>
      </c>
      <c r="B10" s="12" t="s">
        <v>27</v>
      </c>
      <c r="C10" s="26">
        <v>71</v>
      </c>
      <c r="D10" s="27" t="s">
        <v>60</v>
      </c>
      <c r="E10" s="28">
        <v>60</v>
      </c>
      <c r="F10" s="29">
        <v>3.35</v>
      </c>
      <c r="G10" s="30">
        <v>60</v>
      </c>
      <c r="H10" s="30">
        <v>0.6</v>
      </c>
      <c r="I10" s="30">
        <v>2.7</v>
      </c>
      <c r="J10" s="61">
        <v>8.7</v>
      </c>
    </row>
    <row r="11" ht="15.75" spans="1:10">
      <c r="A11" s="17"/>
      <c r="B11" s="18" t="s">
        <v>29</v>
      </c>
      <c r="C11" s="24" t="s">
        <v>61</v>
      </c>
      <c r="D11" s="20" t="s">
        <v>62</v>
      </c>
      <c r="E11" s="21">
        <v>200</v>
      </c>
      <c r="F11" s="22">
        <v>4.28</v>
      </c>
      <c r="G11" s="23">
        <v>90</v>
      </c>
      <c r="H11" s="23">
        <v>2.1</v>
      </c>
      <c r="I11" s="23">
        <v>2.1</v>
      </c>
      <c r="J11" s="60">
        <v>15.5</v>
      </c>
    </row>
    <row r="12" ht="15.75" spans="1:10">
      <c r="A12" s="17"/>
      <c r="B12" s="18" t="s">
        <v>31</v>
      </c>
      <c r="C12" s="21">
        <v>259</v>
      </c>
      <c r="D12" s="20" t="s">
        <v>63</v>
      </c>
      <c r="E12" s="21">
        <v>240</v>
      </c>
      <c r="F12" s="22">
        <v>49.67</v>
      </c>
      <c r="G12" s="23">
        <v>404.57</v>
      </c>
      <c r="H12" s="23">
        <v>22.22</v>
      </c>
      <c r="I12" s="23">
        <v>24.82</v>
      </c>
      <c r="J12" s="60">
        <v>22.73</v>
      </c>
    </row>
    <row r="13" ht="15.75" spans="1:10">
      <c r="A13" s="17"/>
      <c r="B13" s="18" t="s">
        <v>35</v>
      </c>
      <c r="C13" s="24">
        <v>377</v>
      </c>
      <c r="D13" s="20" t="s">
        <v>64</v>
      </c>
      <c r="E13" s="21" t="s">
        <v>65</v>
      </c>
      <c r="F13" s="22">
        <v>2.55</v>
      </c>
      <c r="G13" s="23">
        <v>62.5</v>
      </c>
      <c r="H13" s="23">
        <v>0.26</v>
      </c>
      <c r="I13" s="23">
        <v>0.06</v>
      </c>
      <c r="J13" s="60">
        <v>15.22</v>
      </c>
    </row>
    <row r="14" ht="15.75" spans="1:10">
      <c r="A14" s="17"/>
      <c r="B14" s="18" t="s">
        <v>37</v>
      </c>
      <c r="C14" s="24" t="s">
        <v>21</v>
      </c>
      <c r="D14" s="20" t="s">
        <v>38</v>
      </c>
      <c r="E14" s="21">
        <v>40</v>
      </c>
      <c r="F14" s="22">
        <v>1.34</v>
      </c>
      <c r="G14" s="23">
        <v>69.6</v>
      </c>
      <c r="H14" s="23">
        <v>2.64</v>
      </c>
      <c r="I14" s="23">
        <v>0.48</v>
      </c>
      <c r="J14" s="60">
        <v>13.68</v>
      </c>
    </row>
    <row r="15" ht="15.75" spans="1:10">
      <c r="A15" s="17"/>
      <c r="B15" s="93" t="s">
        <v>39</v>
      </c>
      <c r="C15" s="39" t="s">
        <v>21</v>
      </c>
      <c r="D15" s="40" t="s">
        <v>40</v>
      </c>
      <c r="E15" s="41">
        <v>30</v>
      </c>
      <c r="F15" s="42">
        <v>1.58</v>
      </c>
      <c r="G15" s="70">
        <v>46.9</v>
      </c>
      <c r="H15" s="70">
        <v>1.52</v>
      </c>
      <c r="I15" s="70">
        <v>0.16</v>
      </c>
      <c r="J15" s="86">
        <v>9.84</v>
      </c>
    </row>
    <row r="16" ht="15.75" spans="1:10">
      <c r="A16" s="97"/>
      <c r="B16" s="39"/>
      <c r="C16" s="39"/>
      <c r="D16" s="40"/>
      <c r="E16" s="41"/>
      <c r="F16" s="70"/>
      <c r="G16" s="41"/>
      <c r="H16" s="41"/>
      <c r="I16" s="41"/>
      <c r="J16" s="63"/>
    </row>
    <row r="17" ht="16.5" spans="1:10">
      <c r="A17" s="31"/>
      <c r="B17" s="44" t="s">
        <v>41</v>
      </c>
      <c r="C17" s="44"/>
      <c r="D17" s="45"/>
      <c r="E17" s="46"/>
      <c r="F17" s="47">
        <f>SUM(F10:F16)</f>
        <v>62.77</v>
      </c>
      <c r="G17" s="47">
        <f>SUM(G10:G16)</f>
        <v>733.57</v>
      </c>
      <c r="H17" s="47">
        <f>SUM(H10:H15)</f>
        <v>29.34</v>
      </c>
      <c r="I17" s="47">
        <f>SUM(I10:I16)</f>
        <v>30.32</v>
      </c>
      <c r="J17" s="64">
        <f>SUM(J10:J16)</f>
        <v>85.67</v>
      </c>
    </row>
    <row r="18" ht="15.75" spans="1:10">
      <c r="A18" s="71"/>
      <c r="B18" s="72"/>
      <c r="C18" s="53"/>
      <c r="D18" s="73"/>
      <c r="E18" s="53"/>
      <c r="F18" s="53"/>
      <c r="G18" s="53"/>
      <c r="H18" s="53"/>
      <c r="I18" s="53"/>
      <c r="J18" s="53"/>
    </row>
    <row r="19" ht="15.75" spans="1:23">
      <c r="A19" s="71"/>
      <c r="B19" s="74"/>
      <c r="C19" s="75"/>
      <c r="D19" s="76"/>
      <c r="E19" s="75"/>
      <c r="F19" s="75"/>
      <c r="G19" s="75"/>
      <c r="H19" s="75"/>
      <c r="I19" s="75"/>
      <c r="J19" s="75"/>
      <c r="N19" s="52"/>
      <c r="O19" s="101"/>
      <c r="P19" s="52"/>
      <c r="Q19" s="52"/>
      <c r="R19" s="52"/>
      <c r="S19" s="101"/>
      <c r="T19" s="101"/>
      <c r="U19" s="101"/>
      <c r="V19" s="101"/>
      <c r="W19" s="101"/>
    </row>
    <row r="20" ht="15.75" spans="1:10">
      <c r="A20" s="71"/>
      <c r="B20" s="77"/>
      <c r="C20" s="75"/>
      <c r="D20" s="75"/>
      <c r="E20" s="75"/>
      <c r="F20" s="75"/>
      <c r="G20" s="75"/>
      <c r="H20" s="75"/>
      <c r="I20" s="75"/>
      <c r="J20" s="75"/>
    </row>
    <row r="21" ht="16.5" spans="1:10">
      <c r="A21" s="48"/>
      <c r="B21" s="49"/>
      <c r="C21" s="50"/>
      <c r="D21" s="50"/>
      <c r="E21" s="50"/>
      <c r="F21" s="51"/>
      <c r="G21" s="51"/>
      <c r="H21" s="51"/>
      <c r="I21" s="51"/>
      <c r="J21" s="51"/>
    </row>
    <row r="22" ht="16.5" spans="1:10">
      <c r="A22" s="98"/>
      <c r="B22" s="49" t="s">
        <v>42</v>
      </c>
      <c r="C22" s="98"/>
      <c r="D22" s="98"/>
      <c r="E22" s="98"/>
      <c r="F22" s="99">
        <f>F9+F17+F21</f>
        <v>183.78</v>
      </c>
      <c r="G22" s="99">
        <f>G17+G9+G21</f>
        <v>1330.37</v>
      </c>
      <c r="H22" s="99">
        <f>H17+H9+H21</f>
        <v>48.49</v>
      </c>
      <c r="I22" s="99">
        <f>I17+I9+I21</f>
        <v>48.6</v>
      </c>
      <c r="J22" s="99">
        <f>J17+J9+J21</f>
        <v>177.06</v>
      </c>
    </row>
  </sheetData>
  <mergeCells count="1">
    <mergeCell ref="B1:D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2"/>
  <dimension ref="A1:J24"/>
  <sheetViews>
    <sheetView zoomScale="75" zoomScaleNormal="75" workbookViewId="0">
      <selection activeCell="B7" sqref="B7:J7"/>
    </sheetView>
  </sheetViews>
  <sheetFormatPr defaultColWidth="9" defaultRowHeight="15"/>
  <cols>
    <col min="1" max="1" width="14.7142857142857" customWidth="1"/>
    <col min="2" max="2" width="18.4285714285714" customWidth="1"/>
    <col min="4" max="4" width="37" customWidth="1"/>
    <col min="6" max="6" width="9.14285714285714" style="89"/>
    <col min="7" max="7" width="13.8571428571429" customWidth="1"/>
    <col min="10" max="10" width="11.5714285714286" customWidth="1"/>
  </cols>
  <sheetData>
    <row r="1" ht="15.75" spans="1:10">
      <c r="A1" s="2" t="s">
        <v>0</v>
      </c>
      <c r="B1" s="3" t="s">
        <v>1</v>
      </c>
      <c r="C1" s="4"/>
      <c r="D1" s="5"/>
      <c r="E1" s="2" t="s">
        <v>2</v>
      </c>
      <c r="F1" s="90"/>
      <c r="G1" s="2"/>
      <c r="H1" s="2"/>
      <c r="I1" s="2" t="s">
        <v>3</v>
      </c>
      <c r="J1" s="57">
        <v>45617</v>
      </c>
    </row>
    <row r="2" ht="16.5" spans="1:10">
      <c r="A2" s="2"/>
      <c r="B2" s="2"/>
      <c r="C2" s="2"/>
      <c r="D2" s="2"/>
      <c r="E2" s="2"/>
      <c r="F2" s="91"/>
      <c r="G2" s="2"/>
      <c r="H2" s="2"/>
      <c r="I2" s="2"/>
      <c r="J2" s="2"/>
    </row>
    <row r="3" ht="16.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2" t="s">
        <v>9</v>
      </c>
      <c r="G3" s="9" t="s">
        <v>10</v>
      </c>
      <c r="H3" s="9" t="s">
        <v>11</v>
      </c>
      <c r="I3" s="9" t="s">
        <v>12</v>
      </c>
      <c r="J3" s="58" t="s">
        <v>13</v>
      </c>
    </row>
    <row r="4" ht="15.75" spans="1:10">
      <c r="A4" s="11" t="s">
        <v>14</v>
      </c>
      <c r="B4" s="12" t="s">
        <v>15</v>
      </c>
      <c r="C4" s="13">
        <v>260</v>
      </c>
      <c r="D4" s="14" t="s">
        <v>66</v>
      </c>
      <c r="E4" s="15" t="s">
        <v>17</v>
      </c>
      <c r="F4" s="16">
        <v>8.16</v>
      </c>
      <c r="G4" s="16">
        <v>246.8</v>
      </c>
      <c r="H4" s="16">
        <v>38.8</v>
      </c>
      <c r="I4" s="16">
        <v>7.6</v>
      </c>
      <c r="J4" s="59">
        <v>5.6</v>
      </c>
    </row>
    <row r="5" ht="15.75" spans="1:10">
      <c r="A5" s="85"/>
      <c r="B5" s="18" t="s">
        <v>46</v>
      </c>
      <c r="C5" s="19" t="s">
        <v>21</v>
      </c>
      <c r="D5" s="20" t="s">
        <v>40</v>
      </c>
      <c r="E5" s="21">
        <v>40</v>
      </c>
      <c r="F5" s="22">
        <v>2.06</v>
      </c>
      <c r="G5" s="23">
        <v>93.8</v>
      </c>
      <c r="H5" s="23">
        <v>3.04</v>
      </c>
      <c r="I5" s="23">
        <v>0.32</v>
      </c>
      <c r="J5" s="60">
        <v>19.68</v>
      </c>
    </row>
    <row r="6" ht="15.75" spans="1:10">
      <c r="A6" s="85"/>
      <c r="B6" s="18" t="s">
        <v>23</v>
      </c>
      <c r="C6" s="24">
        <v>379</v>
      </c>
      <c r="D6" s="20" t="s">
        <v>24</v>
      </c>
      <c r="E6" s="21">
        <v>200</v>
      </c>
      <c r="F6" s="23">
        <v>8.64</v>
      </c>
      <c r="G6" s="23">
        <v>100.6</v>
      </c>
      <c r="H6" s="23">
        <v>3.17</v>
      </c>
      <c r="I6" s="23">
        <v>2.68</v>
      </c>
      <c r="J6" s="60">
        <v>15.95</v>
      </c>
    </row>
    <row r="7" ht="15.75" spans="1:10">
      <c r="A7" s="17"/>
      <c r="B7" s="25" t="s">
        <v>58</v>
      </c>
      <c r="C7" s="26">
        <v>338</v>
      </c>
      <c r="D7" s="27" t="s">
        <v>67</v>
      </c>
      <c r="E7" s="28">
        <v>240</v>
      </c>
      <c r="F7" s="29">
        <v>52.36</v>
      </c>
      <c r="G7" s="30">
        <v>45.5</v>
      </c>
      <c r="H7" s="30">
        <v>0.4</v>
      </c>
      <c r="I7" s="30">
        <v>0.3</v>
      </c>
      <c r="J7" s="61">
        <v>10.3</v>
      </c>
    </row>
    <row r="8" ht="15.75" spans="1:10">
      <c r="A8" s="17"/>
      <c r="B8" s="18"/>
      <c r="C8" s="24"/>
      <c r="D8" s="20"/>
      <c r="E8" s="21"/>
      <c r="F8" s="29"/>
      <c r="G8" s="30"/>
      <c r="H8" s="30"/>
      <c r="I8" s="30"/>
      <c r="J8" s="61"/>
    </row>
    <row r="9" ht="14.25" customHeight="1" spans="1:10">
      <c r="A9" s="17"/>
      <c r="B9" s="18"/>
      <c r="C9" s="24"/>
      <c r="D9" s="20"/>
      <c r="E9" s="21"/>
      <c r="F9" s="23"/>
      <c r="G9" s="23"/>
      <c r="H9" s="23"/>
      <c r="I9" s="23"/>
      <c r="J9" s="23"/>
    </row>
    <row r="10" ht="19.5" customHeight="1" spans="1:10">
      <c r="A10" s="31"/>
      <c r="B10" s="32" t="s">
        <v>25</v>
      </c>
      <c r="C10" s="33"/>
      <c r="D10" s="34"/>
      <c r="E10" s="79"/>
      <c r="F10" s="37">
        <f>SUM(F4:F9)</f>
        <v>71.22</v>
      </c>
      <c r="G10" s="37">
        <f>SUM(G4:G9)</f>
        <v>486.7</v>
      </c>
      <c r="H10" s="37">
        <f>SUM(H4:H9)</f>
        <v>45.41</v>
      </c>
      <c r="I10" s="37">
        <f>SUM(I4:I7)</f>
        <v>10.9</v>
      </c>
      <c r="J10" s="62">
        <f>SUM(J4:J7)</f>
        <v>51.53</v>
      </c>
    </row>
    <row r="11" ht="15.75" spans="1:10">
      <c r="A11" s="17" t="s">
        <v>26</v>
      </c>
      <c r="B11" s="25" t="s">
        <v>27</v>
      </c>
      <c r="C11" s="26">
        <v>52</v>
      </c>
      <c r="D11" s="27" t="s">
        <v>68</v>
      </c>
      <c r="E11" s="28">
        <v>60</v>
      </c>
      <c r="F11" s="30">
        <v>2.66</v>
      </c>
      <c r="G11" s="30">
        <v>50.13</v>
      </c>
      <c r="H11" s="30">
        <v>0.86</v>
      </c>
      <c r="I11" s="30">
        <v>3.05</v>
      </c>
      <c r="J11" s="61">
        <v>5.13</v>
      </c>
    </row>
    <row r="12" ht="15.75" spans="1:10">
      <c r="A12" s="17"/>
      <c r="B12" s="18" t="s">
        <v>29</v>
      </c>
      <c r="C12" s="24">
        <v>124</v>
      </c>
      <c r="D12" s="20" t="s">
        <v>69</v>
      </c>
      <c r="E12" s="21">
        <v>200</v>
      </c>
      <c r="F12" s="23">
        <v>6.13</v>
      </c>
      <c r="G12" s="23">
        <v>76</v>
      </c>
      <c r="H12" s="23">
        <v>1.4</v>
      </c>
      <c r="I12" s="23">
        <v>4.5</v>
      </c>
      <c r="J12" s="60">
        <v>6.8</v>
      </c>
    </row>
    <row r="13" ht="15.75" spans="1:10">
      <c r="A13" s="17"/>
      <c r="B13" s="18" t="s">
        <v>31</v>
      </c>
      <c r="C13" s="21">
        <v>312</v>
      </c>
      <c r="D13" s="20" t="s">
        <v>70</v>
      </c>
      <c r="E13" s="21">
        <v>150</v>
      </c>
      <c r="F13" s="23">
        <v>8.19</v>
      </c>
      <c r="G13" s="23">
        <v>165.54</v>
      </c>
      <c r="H13" s="23">
        <v>3.29</v>
      </c>
      <c r="I13" s="23">
        <v>7.06</v>
      </c>
      <c r="J13" s="60">
        <v>22.21</v>
      </c>
    </row>
    <row r="14" ht="15.75" spans="1:10">
      <c r="A14" s="17"/>
      <c r="B14" s="18" t="s">
        <v>33</v>
      </c>
      <c r="C14" s="24">
        <v>232</v>
      </c>
      <c r="D14" s="20" t="s">
        <v>71</v>
      </c>
      <c r="E14" s="21">
        <v>90.25</v>
      </c>
      <c r="F14" s="23">
        <v>21.99</v>
      </c>
      <c r="G14" s="23">
        <v>185.1</v>
      </c>
      <c r="H14" s="23">
        <v>19.99</v>
      </c>
      <c r="I14" s="23">
        <v>10.49</v>
      </c>
      <c r="J14" s="60">
        <v>2.69</v>
      </c>
    </row>
    <row r="15" ht="15.75" spans="1:10">
      <c r="A15" s="17"/>
      <c r="B15" s="18" t="s">
        <v>35</v>
      </c>
      <c r="C15" s="24">
        <v>376</v>
      </c>
      <c r="D15" s="20" t="s">
        <v>47</v>
      </c>
      <c r="E15" s="21">
        <v>200</v>
      </c>
      <c r="F15" s="23">
        <v>1.47</v>
      </c>
      <c r="G15" s="23">
        <v>61</v>
      </c>
      <c r="H15" s="23">
        <v>0.2</v>
      </c>
      <c r="I15" s="23">
        <v>0.05</v>
      </c>
      <c r="J15" s="60">
        <v>15.01</v>
      </c>
    </row>
    <row r="16" ht="15.75" spans="1:10">
      <c r="A16" s="17"/>
      <c r="B16" s="18" t="s">
        <v>37</v>
      </c>
      <c r="C16" s="24" t="s">
        <v>21</v>
      </c>
      <c r="D16" s="20" t="s">
        <v>38</v>
      </c>
      <c r="E16" s="21">
        <v>40</v>
      </c>
      <c r="F16" s="23">
        <v>1.03</v>
      </c>
      <c r="G16" s="23">
        <v>69.6</v>
      </c>
      <c r="H16" s="23">
        <v>2.64</v>
      </c>
      <c r="I16" s="23">
        <v>0.48</v>
      </c>
      <c r="J16" s="60">
        <v>13.68</v>
      </c>
    </row>
    <row r="17" ht="15.75" spans="1:10">
      <c r="A17" s="85"/>
      <c r="B17" s="93" t="s">
        <v>39</v>
      </c>
      <c r="C17" s="39" t="s">
        <v>21</v>
      </c>
      <c r="D17" s="40" t="s">
        <v>40</v>
      </c>
      <c r="E17" s="41">
        <v>30</v>
      </c>
      <c r="F17" s="70">
        <v>1.58</v>
      </c>
      <c r="G17" s="70">
        <v>46.9</v>
      </c>
      <c r="H17" s="70">
        <v>1.52</v>
      </c>
      <c r="I17" s="70">
        <v>0.16</v>
      </c>
      <c r="J17" s="86">
        <v>9.84</v>
      </c>
    </row>
    <row r="18" ht="15.75" spans="1:10">
      <c r="A18" s="85"/>
      <c r="B18" s="24"/>
      <c r="C18" s="39"/>
      <c r="D18" s="40"/>
      <c r="E18" s="41"/>
      <c r="F18" s="70"/>
      <c r="G18" s="41"/>
      <c r="H18" s="41"/>
      <c r="I18" s="41"/>
      <c r="J18" s="63"/>
    </row>
    <row r="19" ht="16.5" spans="1:10">
      <c r="A19" s="31"/>
      <c r="B19" s="44" t="s">
        <v>41</v>
      </c>
      <c r="C19" s="94"/>
      <c r="D19" s="45"/>
      <c r="E19" s="46"/>
      <c r="F19" s="47">
        <f>SUM(F11:F17)</f>
        <v>43.05</v>
      </c>
      <c r="G19" s="47">
        <f>SUM(G11:G17)</f>
        <v>654.27</v>
      </c>
      <c r="H19" s="47">
        <f>SUM(H11:H17)</f>
        <v>29.9</v>
      </c>
      <c r="I19" s="47">
        <f>SUM(I11:I17)</f>
        <v>25.79</v>
      </c>
      <c r="J19" s="64">
        <f>SUM(J11:J17)</f>
        <v>75.36</v>
      </c>
    </row>
    <row r="20" ht="15.75" spans="1:10">
      <c r="A20" s="71" t="s">
        <v>72</v>
      </c>
      <c r="B20" s="12"/>
      <c r="C20" s="53"/>
      <c r="D20" s="73"/>
      <c r="E20" s="53"/>
      <c r="F20" s="53"/>
      <c r="G20" s="53"/>
      <c r="H20" s="53"/>
      <c r="I20" s="53"/>
      <c r="J20" s="53"/>
    </row>
    <row r="21" ht="15.75" spans="1:10">
      <c r="A21" s="71"/>
      <c r="B21" s="74"/>
      <c r="C21" s="75"/>
      <c r="D21" s="76"/>
      <c r="E21" s="75"/>
      <c r="F21" s="75"/>
      <c r="G21" s="75"/>
      <c r="H21" s="75"/>
      <c r="I21" s="75"/>
      <c r="J21" s="75"/>
    </row>
    <row r="22" ht="15.75" spans="1:10">
      <c r="A22" s="71"/>
      <c r="B22" s="77"/>
      <c r="C22" s="75"/>
      <c r="D22" s="75"/>
      <c r="E22" s="75"/>
      <c r="F22" s="75"/>
      <c r="G22" s="75"/>
      <c r="H22" s="75"/>
      <c r="I22" s="75"/>
      <c r="J22" s="75"/>
    </row>
    <row r="23" ht="16.5" spans="1:10">
      <c r="A23" s="48"/>
      <c r="B23" s="49"/>
      <c r="C23" s="50"/>
      <c r="D23" s="50"/>
      <c r="E23" s="50"/>
      <c r="F23" s="51"/>
      <c r="G23" s="51"/>
      <c r="H23" s="51"/>
      <c r="I23" s="51"/>
      <c r="J23" s="51"/>
    </row>
    <row r="24" ht="15.75" spans="1:10">
      <c r="A24" s="81"/>
      <c r="B24" s="81" t="s">
        <v>42</v>
      </c>
      <c r="C24" s="81"/>
      <c r="D24" s="81"/>
      <c r="E24" s="81"/>
      <c r="F24" s="95">
        <f>F10+F19+F23</f>
        <v>114.27</v>
      </c>
      <c r="G24" s="96">
        <f>G10+G19+G23</f>
        <v>1140.97</v>
      </c>
      <c r="H24" s="96">
        <f>H10+H19+H23</f>
        <v>75.31</v>
      </c>
      <c r="I24" s="96">
        <f>I10+I19+I23</f>
        <v>36.69</v>
      </c>
      <c r="J24" s="96">
        <f>J10+J19+J23</f>
        <v>126.89</v>
      </c>
    </row>
  </sheetData>
  <mergeCells count="1">
    <mergeCell ref="B1:D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3"/>
  <dimension ref="A1:K27"/>
  <sheetViews>
    <sheetView zoomScale="75" zoomScaleNormal="75" workbookViewId="0">
      <selection activeCell="F17" sqref="F17"/>
    </sheetView>
  </sheetViews>
  <sheetFormatPr defaultColWidth="9" defaultRowHeight="15"/>
  <cols>
    <col min="1" max="1" width="14.7142857142857" customWidth="1"/>
    <col min="2" max="2" width="18.4285714285714" customWidth="1"/>
    <col min="4" max="4" width="36.8571428571429" customWidth="1"/>
    <col min="7" max="7" width="13.8571428571429" customWidth="1"/>
    <col min="10" max="10" width="11.5714285714286" customWidth="1"/>
  </cols>
  <sheetData>
    <row r="1" ht="15.75" spans="1:10">
      <c r="A1" s="2" t="s">
        <v>0</v>
      </c>
      <c r="B1" s="3" t="s">
        <v>1</v>
      </c>
      <c r="C1" s="4"/>
      <c r="D1" s="5"/>
      <c r="E1" s="2" t="s">
        <v>2</v>
      </c>
      <c r="F1" s="65"/>
      <c r="G1" s="2"/>
      <c r="H1" s="2"/>
      <c r="I1" s="2" t="s">
        <v>3</v>
      </c>
      <c r="J1" s="57">
        <v>45618</v>
      </c>
    </row>
    <row r="2" ht="16.5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6.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58" t="s">
        <v>13</v>
      </c>
    </row>
    <row r="4" ht="31.5" spans="1:10">
      <c r="A4" s="11" t="s">
        <v>14</v>
      </c>
      <c r="B4" s="12" t="s">
        <v>15</v>
      </c>
      <c r="C4" s="13">
        <v>210</v>
      </c>
      <c r="D4" s="14" t="s">
        <v>73</v>
      </c>
      <c r="E4" s="15" t="s">
        <v>17</v>
      </c>
      <c r="F4" s="66">
        <v>43.24</v>
      </c>
      <c r="G4" s="16">
        <v>386.2</v>
      </c>
      <c r="H4" s="16">
        <v>18.58</v>
      </c>
      <c r="I4" s="16">
        <v>33.1</v>
      </c>
      <c r="J4" s="59">
        <v>3.52</v>
      </c>
    </row>
    <row r="5" ht="15.75" spans="1:10">
      <c r="A5" s="17"/>
      <c r="B5" s="25" t="s">
        <v>27</v>
      </c>
      <c r="C5" s="26" t="s">
        <v>74</v>
      </c>
      <c r="D5" s="27" t="s">
        <v>75</v>
      </c>
      <c r="E5" s="67" t="s">
        <v>76</v>
      </c>
      <c r="F5" s="29">
        <v>2.87</v>
      </c>
      <c r="G5" s="30">
        <v>6.44</v>
      </c>
      <c r="H5" s="30">
        <v>1.12</v>
      </c>
      <c r="I5" s="30">
        <v>0</v>
      </c>
      <c r="J5" s="61">
        <v>0.52</v>
      </c>
    </row>
    <row r="6" ht="15.75" spans="1:10">
      <c r="A6" s="17"/>
      <c r="B6" s="18" t="s">
        <v>20</v>
      </c>
      <c r="C6" s="19" t="s">
        <v>21</v>
      </c>
      <c r="D6" s="27" t="s">
        <v>77</v>
      </c>
      <c r="E6" s="21">
        <v>62</v>
      </c>
      <c r="F6" s="23">
        <v>13.4</v>
      </c>
      <c r="G6" s="23">
        <v>157.6</v>
      </c>
      <c r="H6" s="23">
        <v>3.48</v>
      </c>
      <c r="I6" s="23">
        <v>8.32</v>
      </c>
      <c r="J6" s="60">
        <v>17.2</v>
      </c>
    </row>
    <row r="7" ht="15.75" spans="1:10">
      <c r="A7" s="17"/>
      <c r="B7" s="18" t="s">
        <v>23</v>
      </c>
      <c r="C7" s="24">
        <v>376</v>
      </c>
      <c r="D7" s="20" t="s">
        <v>47</v>
      </c>
      <c r="E7" s="21">
        <v>200</v>
      </c>
      <c r="F7" s="23">
        <v>1.48</v>
      </c>
      <c r="G7" s="23">
        <v>61</v>
      </c>
      <c r="H7" s="23">
        <v>0.2</v>
      </c>
      <c r="I7" s="23">
        <v>0.05</v>
      </c>
      <c r="J7" s="60">
        <v>15.01</v>
      </c>
    </row>
    <row r="8" ht="15.75" spans="1:10">
      <c r="A8" s="17"/>
      <c r="B8" s="25" t="s">
        <v>58</v>
      </c>
      <c r="C8" s="26">
        <v>338</v>
      </c>
      <c r="D8" s="27" t="s">
        <v>78</v>
      </c>
      <c r="E8" s="28">
        <v>132</v>
      </c>
      <c r="F8" s="30">
        <v>9.24</v>
      </c>
      <c r="G8" s="30">
        <v>42</v>
      </c>
      <c r="H8" s="30">
        <v>0.4</v>
      </c>
      <c r="I8" s="30">
        <v>0.4</v>
      </c>
      <c r="J8" s="61">
        <v>9.8</v>
      </c>
    </row>
    <row r="9" ht="15.75" spans="1:10">
      <c r="A9" s="17"/>
      <c r="B9" s="25"/>
      <c r="C9" s="19"/>
      <c r="D9" s="20"/>
      <c r="E9" s="21"/>
      <c r="F9" s="23"/>
      <c r="G9" s="23"/>
      <c r="H9" s="23"/>
      <c r="I9" s="23"/>
      <c r="J9" s="60"/>
    </row>
    <row r="10" ht="15.75" spans="1:10">
      <c r="A10" s="17"/>
      <c r="B10" s="25"/>
      <c r="C10" s="26"/>
      <c r="D10" s="27"/>
      <c r="E10" s="28"/>
      <c r="F10" s="29"/>
      <c r="G10" s="30"/>
      <c r="H10" s="30"/>
      <c r="I10" s="30"/>
      <c r="J10" s="61"/>
    </row>
    <row r="11" ht="15.75" spans="1:10">
      <c r="A11" s="17"/>
      <c r="B11" s="25"/>
      <c r="C11" s="26"/>
      <c r="D11" s="27"/>
      <c r="E11" s="28"/>
      <c r="F11" s="30"/>
      <c r="G11" s="30"/>
      <c r="H11" s="30"/>
      <c r="I11" s="30"/>
      <c r="J11" s="61"/>
    </row>
    <row r="12" ht="16.5" spans="1:10">
      <c r="A12" s="31"/>
      <c r="B12" s="32" t="s">
        <v>25</v>
      </c>
      <c r="C12" s="87"/>
      <c r="D12" s="83"/>
      <c r="E12" s="79"/>
      <c r="F12" s="37">
        <f>SUM(F4:F11)</f>
        <v>70.23</v>
      </c>
      <c r="G12" s="37">
        <f>SUM(G4:G11)</f>
        <v>653.24</v>
      </c>
      <c r="H12" s="37">
        <f>SUM(H4:H11)</f>
        <v>23.78</v>
      </c>
      <c r="I12" s="37">
        <f>SUM(I4:I7)</f>
        <v>41.47</v>
      </c>
      <c r="J12" s="62">
        <f>SUM(J4:J7)</f>
        <v>36.25</v>
      </c>
    </row>
    <row r="13" ht="15.75" spans="1:10">
      <c r="A13" s="17" t="s">
        <v>26</v>
      </c>
      <c r="B13" s="25" t="s">
        <v>27</v>
      </c>
      <c r="C13" s="26">
        <v>24</v>
      </c>
      <c r="D13" s="27" t="s">
        <v>79</v>
      </c>
      <c r="E13" s="28">
        <v>60</v>
      </c>
      <c r="F13" s="29">
        <v>6.7</v>
      </c>
      <c r="G13" s="30">
        <v>71.4</v>
      </c>
      <c r="H13" s="30">
        <v>1.14</v>
      </c>
      <c r="I13" s="30">
        <v>5.34</v>
      </c>
      <c r="J13" s="61">
        <v>4.62</v>
      </c>
    </row>
    <row r="14" ht="15.75" spans="1:10">
      <c r="A14" s="17"/>
      <c r="B14" s="18" t="s">
        <v>29</v>
      </c>
      <c r="C14" s="24">
        <v>200</v>
      </c>
      <c r="D14" s="20" t="s">
        <v>80</v>
      </c>
      <c r="E14" s="21">
        <v>200</v>
      </c>
      <c r="F14" s="22">
        <v>3.41</v>
      </c>
      <c r="G14" s="23">
        <v>94.6</v>
      </c>
      <c r="H14" s="23">
        <v>2.16</v>
      </c>
      <c r="I14" s="23">
        <v>2.8</v>
      </c>
      <c r="J14" s="60">
        <v>13.96</v>
      </c>
    </row>
    <row r="15" ht="31.5" spans="1:10">
      <c r="A15" s="17"/>
      <c r="B15" s="18" t="s">
        <v>31</v>
      </c>
      <c r="C15" s="21">
        <v>173</v>
      </c>
      <c r="D15" s="20" t="s">
        <v>81</v>
      </c>
      <c r="E15" s="21">
        <v>150</v>
      </c>
      <c r="F15" s="22">
        <v>6.77</v>
      </c>
      <c r="G15" s="23">
        <v>193.27</v>
      </c>
      <c r="H15" s="23">
        <v>6.57</v>
      </c>
      <c r="I15" s="23">
        <v>4.19</v>
      </c>
      <c r="J15" s="60">
        <v>32.32</v>
      </c>
    </row>
    <row r="16" ht="15.75" spans="1:10">
      <c r="A16" s="17"/>
      <c r="B16" s="18" t="s">
        <v>33</v>
      </c>
      <c r="C16" s="24">
        <v>295</v>
      </c>
      <c r="D16" s="20" t="s">
        <v>82</v>
      </c>
      <c r="E16" s="21">
        <v>90.25</v>
      </c>
      <c r="F16" s="22">
        <v>34.32</v>
      </c>
      <c r="G16" s="23">
        <v>138.42</v>
      </c>
      <c r="H16" s="23">
        <v>13.7</v>
      </c>
      <c r="I16" s="23">
        <v>5.2</v>
      </c>
      <c r="J16" s="60">
        <v>9.1</v>
      </c>
    </row>
    <row r="17" ht="15.75" spans="1:10">
      <c r="A17" s="17"/>
      <c r="B17" s="18" t="s">
        <v>35</v>
      </c>
      <c r="C17" s="24">
        <v>200</v>
      </c>
      <c r="D17" s="20" t="s">
        <v>83</v>
      </c>
      <c r="E17" s="21">
        <v>200</v>
      </c>
      <c r="F17" s="23">
        <v>9.1</v>
      </c>
      <c r="G17" s="23">
        <v>87</v>
      </c>
      <c r="H17" s="23">
        <v>1</v>
      </c>
      <c r="I17" s="23">
        <v>0.2</v>
      </c>
      <c r="J17" s="60">
        <v>20.2</v>
      </c>
    </row>
    <row r="18" ht="15.75" spans="1:10">
      <c r="A18" s="17"/>
      <c r="B18" s="18" t="s">
        <v>37</v>
      </c>
      <c r="C18" s="24" t="s">
        <v>21</v>
      </c>
      <c r="D18" s="20" t="s">
        <v>38</v>
      </c>
      <c r="E18" s="21">
        <v>40</v>
      </c>
      <c r="F18" s="23">
        <v>1.33</v>
      </c>
      <c r="G18" s="23">
        <v>69.6</v>
      </c>
      <c r="H18" s="23">
        <v>2.64</v>
      </c>
      <c r="I18" s="23">
        <v>0.48</v>
      </c>
      <c r="J18" s="60">
        <v>13.68</v>
      </c>
    </row>
    <row r="19" ht="15.75" spans="1:10">
      <c r="A19" s="17"/>
      <c r="B19" s="18" t="s">
        <v>39</v>
      </c>
      <c r="C19" s="24" t="s">
        <v>21</v>
      </c>
      <c r="D19" s="20" t="s">
        <v>40</v>
      </c>
      <c r="E19" s="21">
        <v>44</v>
      </c>
      <c r="F19" s="23">
        <v>2.24</v>
      </c>
      <c r="G19" s="23">
        <v>46.9</v>
      </c>
      <c r="H19" s="23">
        <v>1.52</v>
      </c>
      <c r="I19" s="23">
        <v>0.16</v>
      </c>
      <c r="J19" s="60">
        <v>9.84</v>
      </c>
    </row>
    <row r="20" ht="15.75" spans="1:10">
      <c r="A20" s="17"/>
      <c r="B20" s="39"/>
      <c r="C20" s="39"/>
      <c r="D20" s="40"/>
      <c r="E20" s="41"/>
      <c r="F20" s="70"/>
      <c r="G20" s="70"/>
      <c r="H20" s="70"/>
      <c r="I20" s="70"/>
      <c r="J20" s="86"/>
    </row>
    <row r="21" ht="16.5" spans="1:10">
      <c r="A21" s="31"/>
      <c r="B21" s="44" t="s">
        <v>41</v>
      </c>
      <c r="C21" s="44"/>
      <c r="D21" s="45"/>
      <c r="E21" s="46"/>
      <c r="F21" s="47">
        <f>SUM(F13:F20)</f>
        <v>63.87</v>
      </c>
      <c r="G21" s="47">
        <f>SUM(G13:G20)</f>
        <v>701.19</v>
      </c>
      <c r="H21" s="47">
        <f>SUM(H13:H20)</f>
        <v>28.73</v>
      </c>
      <c r="I21" s="47">
        <f>SUM(I13:I19)</f>
        <v>18.37</v>
      </c>
      <c r="J21" s="64">
        <f>SUM(J13:J20)</f>
        <v>103.72</v>
      </c>
    </row>
    <row r="22" ht="15.75" spans="1:10">
      <c r="A22" s="71"/>
      <c r="B22" s="72"/>
      <c r="C22" s="53"/>
      <c r="D22" s="73"/>
      <c r="E22" s="53"/>
      <c r="F22" s="53"/>
      <c r="G22" s="53"/>
      <c r="H22" s="53"/>
      <c r="I22" s="53"/>
      <c r="J22" s="53"/>
    </row>
    <row r="23" ht="15.75" spans="1:10">
      <c r="A23" s="71"/>
      <c r="B23" s="74"/>
      <c r="C23" s="75"/>
      <c r="D23" s="75"/>
      <c r="E23" s="75"/>
      <c r="F23" s="75"/>
      <c r="G23" s="75"/>
      <c r="H23" s="75"/>
      <c r="I23" s="75"/>
      <c r="J23" s="75"/>
    </row>
    <row r="24" ht="15.75" spans="1:10">
      <c r="A24" s="71"/>
      <c r="B24" s="77"/>
      <c r="C24" s="75"/>
      <c r="D24" s="75"/>
      <c r="E24" s="75"/>
      <c r="F24" s="75"/>
      <c r="G24" s="75"/>
      <c r="H24" s="75"/>
      <c r="I24" s="75"/>
      <c r="J24" s="75"/>
    </row>
    <row r="25" ht="16.5" spans="1:10">
      <c r="A25" s="48"/>
      <c r="B25" s="49"/>
      <c r="C25" s="50"/>
      <c r="D25" s="50"/>
      <c r="E25" s="50"/>
      <c r="F25" s="51"/>
      <c r="G25" s="51"/>
      <c r="H25" s="51"/>
      <c r="I25" s="51"/>
      <c r="J25" s="51"/>
    </row>
    <row r="26" ht="15.75" spans="1:10">
      <c r="A26" s="53"/>
      <c r="B26" s="53"/>
      <c r="C26" s="53"/>
      <c r="D26" s="53"/>
      <c r="E26" s="53"/>
      <c r="F26" s="53"/>
      <c r="G26" s="53"/>
      <c r="H26" s="53"/>
      <c r="I26" s="53"/>
      <c r="J26" s="53"/>
    </row>
    <row r="27" ht="16.5" spans="1:11">
      <c r="A27" s="51"/>
      <c r="B27" s="51" t="s">
        <v>42</v>
      </c>
      <c r="C27" s="51"/>
      <c r="D27" s="51"/>
      <c r="E27" s="51"/>
      <c r="F27" s="56">
        <f>F12+F21+F25</f>
        <v>134.1</v>
      </c>
      <c r="G27" s="56">
        <f>G12+G21+G25</f>
        <v>1354.43</v>
      </c>
      <c r="H27" s="56">
        <f>H12+H21+H25</f>
        <v>52.51</v>
      </c>
      <c r="I27" s="56">
        <f>I12+I21+I25</f>
        <v>59.84</v>
      </c>
      <c r="J27" s="56">
        <f>J12+J21+J25</f>
        <v>139.97</v>
      </c>
      <c r="K27" s="88"/>
    </row>
  </sheetData>
  <mergeCells count="1">
    <mergeCell ref="B1:D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4"/>
  <dimension ref="A1:J25"/>
  <sheetViews>
    <sheetView zoomScale="75" zoomScaleNormal="75" workbookViewId="0">
      <selection activeCell="F15" sqref="F15"/>
    </sheetView>
  </sheetViews>
  <sheetFormatPr defaultColWidth="9" defaultRowHeight="15"/>
  <cols>
    <col min="1" max="1" width="14.7142857142857" customWidth="1"/>
    <col min="2" max="2" width="18.4285714285714" customWidth="1"/>
    <col min="4" max="4" width="44.5714285714286" customWidth="1"/>
    <col min="7" max="7" width="13.8571428571429" customWidth="1"/>
    <col min="10" max="10" width="11.5714285714286" customWidth="1"/>
  </cols>
  <sheetData>
    <row r="1" ht="15.75" spans="1:10">
      <c r="A1" s="2" t="s">
        <v>0</v>
      </c>
      <c r="B1" s="3" t="s">
        <v>1</v>
      </c>
      <c r="C1" s="4"/>
      <c r="D1" s="5"/>
      <c r="E1" s="2" t="s">
        <v>2</v>
      </c>
      <c r="F1" s="65"/>
      <c r="G1" s="2"/>
      <c r="H1" s="2"/>
      <c r="I1" s="2" t="s">
        <v>3</v>
      </c>
      <c r="J1" s="57">
        <v>45621</v>
      </c>
    </row>
    <row r="2" ht="16.5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6.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58" t="s">
        <v>13</v>
      </c>
    </row>
    <row r="4" ht="31.5" spans="1:10">
      <c r="A4" s="11" t="s">
        <v>14</v>
      </c>
      <c r="B4" s="12" t="s">
        <v>15</v>
      </c>
      <c r="C4" s="13">
        <v>173</v>
      </c>
      <c r="D4" s="14" t="s">
        <v>84</v>
      </c>
      <c r="E4" s="15" t="s">
        <v>17</v>
      </c>
      <c r="F4" s="66">
        <v>12.82</v>
      </c>
      <c r="G4" s="16">
        <v>225.2</v>
      </c>
      <c r="H4" s="16">
        <v>7.23</v>
      </c>
      <c r="I4" s="16">
        <v>9.81</v>
      </c>
      <c r="J4" s="59">
        <v>28.8</v>
      </c>
    </row>
    <row r="5" ht="15.75" spans="1:10">
      <c r="A5" s="17"/>
      <c r="B5" s="25" t="s">
        <v>18</v>
      </c>
      <c r="C5" s="26">
        <v>15</v>
      </c>
      <c r="D5" s="27" t="s">
        <v>19</v>
      </c>
      <c r="E5" s="68">
        <v>20</v>
      </c>
      <c r="F5" s="30">
        <v>9.96</v>
      </c>
      <c r="G5" s="30">
        <v>79.8</v>
      </c>
      <c r="H5" s="30">
        <v>4.64</v>
      </c>
      <c r="I5" s="30">
        <v>6.8</v>
      </c>
      <c r="J5" s="61">
        <v>0.02</v>
      </c>
    </row>
    <row r="6" ht="15.75" spans="1:10">
      <c r="A6" s="17"/>
      <c r="B6" s="18" t="s">
        <v>46</v>
      </c>
      <c r="C6" s="19" t="s">
        <v>21</v>
      </c>
      <c r="D6" s="20" t="s">
        <v>40</v>
      </c>
      <c r="E6" s="21">
        <v>40</v>
      </c>
      <c r="F6" s="23">
        <v>2.04</v>
      </c>
      <c r="G6" s="23">
        <v>88.8</v>
      </c>
      <c r="H6" s="23">
        <v>3.04</v>
      </c>
      <c r="I6" s="23">
        <v>0.32</v>
      </c>
      <c r="J6" s="60">
        <v>19.68</v>
      </c>
    </row>
    <row r="7" ht="15.75" spans="1:10">
      <c r="A7" s="17"/>
      <c r="B7" s="18" t="s">
        <v>58</v>
      </c>
      <c r="C7" s="19">
        <v>338</v>
      </c>
      <c r="D7" s="20" t="s">
        <v>78</v>
      </c>
      <c r="E7" s="21">
        <v>123</v>
      </c>
      <c r="F7" s="23">
        <v>8.61</v>
      </c>
      <c r="G7" s="23">
        <v>42</v>
      </c>
      <c r="H7" s="23">
        <v>0.4</v>
      </c>
      <c r="I7" s="23">
        <v>0.4</v>
      </c>
      <c r="J7" s="60">
        <v>9.8</v>
      </c>
    </row>
    <row r="8" ht="15.75" spans="1:10">
      <c r="A8" s="17"/>
      <c r="B8" s="18" t="s">
        <v>23</v>
      </c>
      <c r="C8" s="24">
        <v>382</v>
      </c>
      <c r="D8" s="20" t="s">
        <v>85</v>
      </c>
      <c r="E8" s="21">
        <v>200</v>
      </c>
      <c r="F8" s="22">
        <v>8.7</v>
      </c>
      <c r="G8" s="23">
        <v>149.3</v>
      </c>
      <c r="H8" s="23">
        <v>3.5</v>
      </c>
      <c r="I8" s="23">
        <v>3.7</v>
      </c>
      <c r="J8" s="60">
        <v>25.5</v>
      </c>
    </row>
    <row r="9" ht="15.75" spans="1:10">
      <c r="A9" s="17"/>
      <c r="B9" s="25"/>
      <c r="C9" s="26"/>
      <c r="D9" s="27"/>
      <c r="E9" s="28"/>
      <c r="F9" s="30"/>
      <c r="G9" s="30"/>
      <c r="H9" s="30"/>
      <c r="I9" s="30"/>
      <c r="J9" s="61"/>
    </row>
    <row r="10" ht="16.5" spans="1:10">
      <c r="A10" s="31"/>
      <c r="B10" s="32" t="s">
        <v>25</v>
      </c>
      <c r="C10" s="33"/>
      <c r="D10" s="83"/>
      <c r="E10" s="79"/>
      <c r="F10" s="37">
        <f>SUM(F4:F9)</f>
        <v>42.13</v>
      </c>
      <c r="G10" s="37">
        <v>585.1</v>
      </c>
      <c r="H10" s="37">
        <v>18.81</v>
      </c>
      <c r="I10" s="37">
        <v>21.03</v>
      </c>
      <c r="J10" s="62">
        <v>83.8</v>
      </c>
    </row>
    <row r="11" ht="15.75" spans="1:10">
      <c r="A11" s="17" t="s">
        <v>26</v>
      </c>
      <c r="B11" s="25" t="s">
        <v>27</v>
      </c>
      <c r="C11" s="26">
        <v>45</v>
      </c>
      <c r="D11" s="27" t="s">
        <v>86</v>
      </c>
      <c r="E11" s="28">
        <v>60</v>
      </c>
      <c r="F11" s="29">
        <v>3.73</v>
      </c>
      <c r="G11" s="30">
        <v>37.79</v>
      </c>
      <c r="H11" s="30">
        <v>0.9</v>
      </c>
      <c r="I11" s="30">
        <v>1.31</v>
      </c>
      <c r="J11" s="61">
        <v>5.6</v>
      </c>
    </row>
    <row r="12" ht="15.75" spans="1:10">
      <c r="A12" s="17"/>
      <c r="B12" s="18" t="s">
        <v>29</v>
      </c>
      <c r="C12" s="24">
        <v>102</v>
      </c>
      <c r="D12" s="20" t="s">
        <v>87</v>
      </c>
      <c r="E12" s="21">
        <v>200</v>
      </c>
      <c r="F12" s="22">
        <v>3.35</v>
      </c>
      <c r="G12" s="23">
        <v>118.6</v>
      </c>
      <c r="H12" s="23">
        <v>4.4</v>
      </c>
      <c r="I12" s="23">
        <v>4.22</v>
      </c>
      <c r="J12" s="60">
        <v>13.22</v>
      </c>
    </row>
    <row r="13" ht="15.75" spans="1:10">
      <c r="A13" s="17"/>
      <c r="B13" s="18" t="s">
        <v>31</v>
      </c>
      <c r="C13" s="21">
        <v>203</v>
      </c>
      <c r="D13" s="20" t="s">
        <v>32</v>
      </c>
      <c r="E13" s="21">
        <v>150</v>
      </c>
      <c r="F13" s="22">
        <v>4.9</v>
      </c>
      <c r="G13" s="23">
        <v>199.5</v>
      </c>
      <c r="H13" s="23">
        <v>5.7</v>
      </c>
      <c r="I13" s="23">
        <v>3.43</v>
      </c>
      <c r="J13" s="60">
        <v>36.45</v>
      </c>
    </row>
    <row r="14" ht="15.75" spans="1:10">
      <c r="A14" s="17"/>
      <c r="B14" s="18" t="s">
        <v>33</v>
      </c>
      <c r="C14" s="24">
        <v>260</v>
      </c>
      <c r="D14" s="20" t="s">
        <v>34</v>
      </c>
      <c r="E14" s="21">
        <v>90</v>
      </c>
      <c r="F14" s="22">
        <v>51.45</v>
      </c>
      <c r="G14" s="23">
        <v>164.25</v>
      </c>
      <c r="H14" s="23">
        <v>11.3</v>
      </c>
      <c r="I14" s="23">
        <v>11.69</v>
      </c>
      <c r="J14" s="60">
        <v>3.61</v>
      </c>
    </row>
    <row r="15" ht="15.75" spans="1:10">
      <c r="A15" s="17"/>
      <c r="B15" s="18" t="s">
        <v>35</v>
      </c>
      <c r="C15" s="24" t="s">
        <v>65</v>
      </c>
      <c r="D15" s="20" t="s">
        <v>64</v>
      </c>
      <c r="E15" s="21">
        <v>200</v>
      </c>
      <c r="F15" s="23">
        <v>2.53</v>
      </c>
      <c r="G15" s="23">
        <v>62.5</v>
      </c>
      <c r="H15" s="23">
        <v>0.26</v>
      </c>
      <c r="I15" s="23">
        <v>0.06</v>
      </c>
      <c r="J15" s="60">
        <v>15.22</v>
      </c>
    </row>
    <row r="16" ht="15.75" spans="1:10">
      <c r="A16" s="17"/>
      <c r="B16" s="18" t="s">
        <v>37</v>
      </c>
      <c r="C16" s="24" t="s">
        <v>21</v>
      </c>
      <c r="D16" s="20" t="s">
        <v>38</v>
      </c>
      <c r="E16" s="21">
        <v>40</v>
      </c>
      <c r="F16" s="23">
        <v>1.32</v>
      </c>
      <c r="G16" s="23">
        <v>69.6</v>
      </c>
      <c r="H16" s="23">
        <v>2.64</v>
      </c>
      <c r="I16" s="23">
        <v>0.48</v>
      </c>
      <c r="J16" s="60">
        <v>13.68</v>
      </c>
    </row>
    <row r="17" ht="15.75" spans="1:10">
      <c r="A17" s="84"/>
      <c r="B17" s="74" t="s">
        <v>39</v>
      </c>
      <c r="C17" s="24" t="s">
        <v>21</v>
      </c>
      <c r="D17" s="20" t="s">
        <v>40</v>
      </c>
      <c r="E17" s="21">
        <v>30</v>
      </c>
      <c r="F17" s="23">
        <v>1.47</v>
      </c>
      <c r="G17" s="23">
        <v>46.9</v>
      </c>
      <c r="H17" s="23">
        <v>1.52</v>
      </c>
      <c r="I17" s="23">
        <v>0.16</v>
      </c>
      <c r="J17" s="60">
        <v>9.84</v>
      </c>
    </row>
    <row r="18" ht="15.75" spans="1:10">
      <c r="A18" s="85"/>
      <c r="B18" s="39"/>
      <c r="C18" s="39"/>
      <c r="D18" s="40"/>
      <c r="E18" s="41"/>
      <c r="F18" s="70"/>
      <c r="G18" s="70"/>
      <c r="H18" s="70"/>
      <c r="I18" s="70"/>
      <c r="J18" s="86"/>
    </row>
    <row r="19" ht="16.5" spans="1:10">
      <c r="A19" s="43"/>
      <c r="B19" s="44" t="s">
        <v>41</v>
      </c>
      <c r="C19" s="44"/>
      <c r="D19" s="45"/>
      <c r="E19" s="46"/>
      <c r="F19" s="47">
        <f>SUM(F11:F18)</f>
        <v>68.75</v>
      </c>
      <c r="G19" s="47">
        <v>699.14</v>
      </c>
      <c r="H19" s="47">
        <v>26.72</v>
      </c>
      <c r="I19" s="47">
        <v>21.35</v>
      </c>
      <c r="J19" s="64">
        <v>97.62</v>
      </c>
    </row>
    <row r="20" ht="15.75" spans="1:10">
      <c r="A20" s="71"/>
      <c r="B20" s="72"/>
      <c r="C20" s="53"/>
      <c r="D20" s="73"/>
      <c r="E20" s="53"/>
      <c r="F20" s="53"/>
      <c r="G20" s="53"/>
      <c r="H20" s="53"/>
      <c r="I20" s="53"/>
      <c r="J20" s="53"/>
    </row>
    <row r="21" ht="15.75" spans="1:10">
      <c r="A21" s="71"/>
      <c r="B21" s="74"/>
      <c r="C21" s="75"/>
      <c r="D21" s="76"/>
      <c r="E21" s="75"/>
      <c r="F21" s="75"/>
      <c r="G21" s="75"/>
      <c r="H21" s="75"/>
      <c r="I21" s="75"/>
      <c r="J21" s="75"/>
    </row>
    <row r="22" ht="15.75" spans="1:10">
      <c r="A22" s="71"/>
      <c r="B22" s="77"/>
      <c r="C22" s="75"/>
      <c r="D22" s="75"/>
      <c r="E22" s="75"/>
      <c r="F22" s="75"/>
      <c r="G22" s="75"/>
      <c r="H22" s="75"/>
      <c r="I22" s="75"/>
      <c r="J22" s="75"/>
    </row>
    <row r="23" ht="16.5" spans="1:10">
      <c r="A23" s="48"/>
      <c r="B23" s="49"/>
      <c r="C23" s="50"/>
      <c r="D23" s="50"/>
      <c r="E23" s="50"/>
      <c r="F23" s="51"/>
      <c r="G23" s="51"/>
      <c r="H23" s="51"/>
      <c r="I23" s="51"/>
      <c r="J23" s="51"/>
    </row>
    <row r="24" ht="15.75" spans="1:10">
      <c r="A24" s="52"/>
      <c r="B24" s="53"/>
      <c r="C24" s="53"/>
      <c r="D24" s="53"/>
      <c r="E24" s="54"/>
      <c r="F24" s="54"/>
      <c r="G24" s="54"/>
      <c r="H24" s="54"/>
      <c r="I24" s="54"/>
      <c r="J24" s="54"/>
    </row>
    <row r="25" ht="16.5" spans="1:10">
      <c r="A25" s="55"/>
      <c r="B25" s="51" t="s">
        <v>42</v>
      </c>
      <c r="C25" s="50"/>
      <c r="D25" s="50"/>
      <c r="E25" s="51"/>
      <c r="F25" s="56">
        <f>F10+F19</f>
        <v>110.88</v>
      </c>
      <c r="G25" s="56">
        <f>G10+G19</f>
        <v>1284.24</v>
      </c>
      <c r="H25" s="56">
        <f>H10+H19</f>
        <v>45.53</v>
      </c>
      <c r="I25" s="56">
        <f>I10+I19</f>
        <v>42.38</v>
      </c>
      <c r="J25" s="56">
        <f>J10+J19</f>
        <v>181.42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zoomScale="75" zoomScaleNormal="75" workbookViewId="0">
      <selection activeCell="F16" sqref="F16"/>
    </sheetView>
  </sheetViews>
  <sheetFormatPr defaultColWidth="9" defaultRowHeight="15"/>
  <cols>
    <col min="1" max="1" width="14.7142857142857" customWidth="1"/>
    <col min="2" max="2" width="18.4285714285714" customWidth="1"/>
    <col min="4" max="4" width="33.4285714285714" customWidth="1"/>
    <col min="7" max="7" width="13.8571428571429" customWidth="1"/>
    <col min="10" max="10" width="11.5714285714286" customWidth="1"/>
  </cols>
  <sheetData>
    <row r="1" ht="15.75" spans="1:10">
      <c r="A1" s="2" t="s">
        <v>0</v>
      </c>
      <c r="B1" s="3" t="s">
        <v>1</v>
      </c>
      <c r="C1" s="4"/>
      <c r="D1" s="5"/>
      <c r="E1" s="2" t="s">
        <v>2</v>
      </c>
      <c r="F1" s="65"/>
      <c r="G1" s="2"/>
      <c r="H1" s="2"/>
      <c r="I1" s="2" t="s">
        <v>3</v>
      </c>
      <c r="J1" s="57">
        <v>45622</v>
      </c>
    </row>
    <row r="2" ht="16.5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6.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58" t="s">
        <v>13</v>
      </c>
    </row>
    <row r="4" ht="33.75" customHeight="1" spans="1:10">
      <c r="A4" s="11" t="s">
        <v>14</v>
      </c>
      <c r="B4" s="12" t="s">
        <v>15</v>
      </c>
      <c r="C4" s="13">
        <v>302</v>
      </c>
      <c r="D4" s="14" t="s">
        <v>88</v>
      </c>
      <c r="E4" s="78">
        <v>200</v>
      </c>
      <c r="F4" s="16">
        <v>12.92</v>
      </c>
      <c r="G4" s="78">
        <v>247</v>
      </c>
      <c r="H4" s="78">
        <v>6</v>
      </c>
      <c r="I4" s="78">
        <v>8</v>
      </c>
      <c r="J4" s="82">
        <v>39</v>
      </c>
    </row>
    <row r="5" ht="15.75" spans="1:10">
      <c r="A5" s="17"/>
      <c r="B5" s="18" t="s">
        <v>46</v>
      </c>
      <c r="C5" s="19" t="s">
        <v>21</v>
      </c>
      <c r="D5" s="20" t="s">
        <v>40</v>
      </c>
      <c r="E5" s="21">
        <v>40</v>
      </c>
      <c r="F5" s="23">
        <v>2.05</v>
      </c>
      <c r="G5" s="23">
        <v>93.8</v>
      </c>
      <c r="H5" s="23">
        <v>3.04</v>
      </c>
      <c r="I5" s="23">
        <v>0.32</v>
      </c>
      <c r="J5" s="60">
        <v>19.68</v>
      </c>
    </row>
    <row r="6" ht="15.75" spans="1:10">
      <c r="A6" s="17"/>
      <c r="B6" s="18" t="s">
        <v>23</v>
      </c>
      <c r="C6" s="24">
        <v>379</v>
      </c>
      <c r="D6" s="20" t="s">
        <v>24</v>
      </c>
      <c r="E6" s="21">
        <v>200</v>
      </c>
      <c r="F6" s="23">
        <v>8.48</v>
      </c>
      <c r="G6" s="23">
        <v>100.6</v>
      </c>
      <c r="H6" s="23">
        <v>3.17</v>
      </c>
      <c r="I6" s="23">
        <v>2.68</v>
      </c>
      <c r="J6" s="60">
        <v>15.95</v>
      </c>
    </row>
    <row r="7" ht="15.75" spans="1:10">
      <c r="A7" s="17"/>
      <c r="B7" s="25"/>
      <c r="C7" s="19"/>
      <c r="D7" s="20"/>
      <c r="E7" s="21"/>
      <c r="F7" s="23"/>
      <c r="G7" s="23"/>
      <c r="H7" s="23"/>
      <c r="I7" s="23"/>
      <c r="J7" s="60"/>
    </row>
    <row r="8" ht="15.75" spans="1:10">
      <c r="A8" s="17"/>
      <c r="B8" s="25"/>
      <c r="C8" s="26"/>
      <c r="D8" s="27"/>
      <c r="E8" s="28"/>
      <c r="F8" s="30"/>
      <c r="G8" s="30"/>
      <c r="H8" s="30"/>
      <c r="I8" s="30"/>
      <c r="J8" s="61"/>
    </row>
    <row r="9" ht="16.5" spans="1:10">
      <c r="A9" s="31"/>
      <c r="B9" s="32" t="s">
        <v>25</v>
      </c>
      <c r="C9" s="33"/>
      <c r="D9" s="34"/>
      <c r="E9" s="79"/>
      <c r="F9" s="37">
        <f>SUM(F4:F8)</f>
        <v>23.45</v>
      </c>
      <c r="G9" s="37">
        <f>SUM(G4:G8)</f>
        <v>441.4</v>
      </c>
      <c r="H9" s="37">
        <f>SUM(H4:H7)</f>
        <v>12.21</v>
      </c>
      <c r="I9" s="37">
        <f>SUM(I4:I7)</f>
        <v>11</v>
      </c>
      <c r="J9" s="62">
        <f>SUM(J4:J7)</f>
        <v>74.63</v>
      </c>
    </row>
    <row r="10" ht="15.75" spans="1:10">
      <c r="A10" s="17" t="s">
        <v>26</v>
      </c>
      <c r="B10" s="25" t="s">
        <v>27</v>
      </c>
      <c r="C10" s="26">
        <v>52</v>
      </c>
      <c r="D10" s="27" t="s">
        <v>68</v>
      </c>
      <c r="E10" s="28">
        <v>60</v>
      </c>
      <c r="F10" s="29">
        <v>2.66</v>
      </c>
      <c r="G10" s="30">
        <f>SUM(H9)</f>
        <v>12.21</v>
      </c>
      <c r="H10" s="30">
        <v>0.86</v>
      </c>
      <c r="I10" s="30">
        <v>3.05</v>
      </c>
      <c r="J10" s="61">
        <v>5.13</v>
      </c>
    </row>
    <row r="11" ht="31.5" spans="1:10">
      <c r="A11" s="17"/>
      <c r="B11" s="18" t="s">
        <v>29</v>
      </c>
      <c r="C11" s="24">
        <v>101</v>
      </c>
      <c r="D11" s="20" t="s">
        <v>89</v>
      </c>
      <c r="E11" s="21">
        <v>200</v>
      </c>
      <c r="F11" s="22">
        <v>3.76</v>
      </c>
      <c r="G11" s="23">
        <v>92.16</v>
      </c>
      <c r="H11" s="23">
        <v>2.36</v>
      </c>
      <c r="I11" s="23">
        <v>2.6</v>
      </c>
      <c r="J11" s="60">
        <v>14.8</v>
      </c>
    </row>
    <row r="12" ht="31.5" spans="1:10">
      <c r="A12" s="17"/>
      <c r="B12" s="18" t="s">
        <v>31</v>
      </c>
      <c r="C12" s="21">
        <v>312</v>
      </c>
      <c r="D12" s="20" t="s">
        <v>90</v>
      </c>
      <c r="E12" s="21">
        <v>150</v>
      </c>
      <c r="F12" s="22">
        <v>7.81</v>
      </c>
      <c r="G12" s="23">
        <v>165.54</v>
      </c>
      <c r="H12" s="23">
        <v>3.29</v>
      </c>
      <c r="I12" s="23">
        <v>7.06</v>
      </c>
      <c r="J12" s="60">
        <v>22.21</v>
      </c>
    </row>
    <row r="13" ht="15.75" spans="1:10">
      <c r="A13" s="17"/>
      <c r="B13" s="18" t="s">
        <v>33</v>
      </c>
      <c r="C13" s="80" t="s">
        <v>91</v>
      </c>
      <c r="D13" s="20" t="s">
        <v>92</v>
      </c>
      <c r="E13" s="21">
        <v>90</v>
      </c>
      <c r="F13" s="22">
        <v>21.35</v>
      </c>
      <c r="G13" s="23">
        <v>91.5</v>
      </c>
      <c r="H13" s="23">
        <v>8.7</v>
      </c>
      <c r="I13" s="23">
        <v>4.73</v>
      </c>
      <c r="J13" s="60">
        <v>3.67</v>
      </c>
    </row>
    <row r="14" ht="15.75" spans="1:10">
      <c r="A14" s="17"/>
      <c r="B14" s="18" t="s">
        <v>35</v>
      </c>
      <c r="C14" s="24">
        <v>349</v>
      </c>
      <c r="D14" s="20" t="s">
        <v>53</v>
      </c>
      <c r="E14" s="21">
        <v>200</v>
      </c>
      <c r="F14" s="23">
        <v>3.35</v>
      </c>
      <c r="G14" s="23">
        <v>98.56</v>
      </c>
      <c r="H14" s="23">
        <v>0.22</v>
      </c>
      <c r="I14" s="23">
        <v>0</v>
      </c>
      <c r="J14" s="60">
        <v>24.42</v>
      </c>
    </row>
    <row r="15" ht="15.75" spans="1:10">
      <c r="A15" s="17"/>
      <c r="B15" s="18" t="s">
        <v>37</v>
      </c>
      <c r="C15" s="24" t="s">
        <v>21</v>
      </c>
      <c r="D15" s="20" t="s">
        <v>38</v>
      </c>
      <c r="E15" s="21">
        <v>40</v>
      </c>
      <c r="F15" s="23">
        <v>1.35</v>
      </c>
      <c r="G15" s="23">
        <v>69.6</v>
      </c>
      <c r="H15" s="23">
        <v>2.64</v>
      </c>
      <c r="I15" s="23">
        <v>0.48</v>
      </c>
      <c r="J15" s="60">
        <v>13.68</v>
      </c>
    </row>
    <row r="16" ht="15.75" spans="1:10">
      <c r="A16" s="17"/>
      <c r="B16" s="18" t="s">
        <v>39</v>
      </c>
      <c r="C16" s="24" t="s">
        <v>21</v>
      </c>
      <c r="D16" s="20" t="s">
        <v>40</v>
      </c>
      <c r="E16" s="21">
        <v>30</v>
      </c>
      <c r="F16" s="23">
        <v>1.5</v>
      </c>
      <c r="G16" s="23">
        <v>46.9</v>
      </c>
      <c r="H16" s="23">
        <v>1.52</v>
      </c>
      <c r="I16" s="23">
        <v>0.16</v>
      </c>
      <c r="J16" s="60">
        <v>9.84</v>
      </c>
    </row>
    <row r="17" ht="15.75" spans="1:10">
      <c r="A17" s="17"/>
      <c r="B17" s="39"/>
      <c r="C17" s="39"/>
      <c r="D17" s="40"/>
      <c r="E17" s="41"/>
      <c r="F17" s="70"/>
      <c r="G17" s="41"/>
      <c r="H17" s="41"/>
      <c r="I17" s="41"/>
      <c r="J17" s="63"/>
    </row>
    <row r="18" ht="16.5" spans="1:10">
      <c r="A18" s="43"/>
      <c r="B18" s="44" t="s">
        <v>41</v>
      </c>
      <c r="C18" s="44"/>
      <c r="D18" s="45"/>
      <c r="E18" s="46"/>
      <c r="F18" s="47">
        <f>SUM(F10:F17)</f>
        <v>41.78</v>
      </c>
      <c r="G18" s="47">
        <f>SUM(G10:G17)</f>
        <v>576.47</v>
      </c>
      <c r="H18" s="47">
        <f>SUM(H10:H17)</f>
        <v>19.59</v>
      </c>
      <c r="I18" s="47">
        <f>SUM(I10:I17)</f>
        <v>18.08</v>
      </c>
      <c r="J18" s="64">
        <f>SUM(J10:J16)</f>
        <v>93.75</v>
      </c>
    </row>
    <row r="19" ht="15.75" spans="1:10">
      <c r="A19" s="71" t="s">
        <v>72</v>
      </c>
      <c r="B19" s="72"/>
      <c r="C19" s="53"/>
      <c r="D19" s="73"/>
      <c r="E19" s="53"/>
      <c r="F19" s="53"/>
      <c r="G19" s="53"/>
      <c r="H19" s="53"/>
      <c r="I19" s="53"/>
      <c r="J19" s="53"/>
    </row>
    <row r="20" ht="15.75" spans="1:10">
      <c r="A20" s="71"/>
      <c r="B20" s="74"/>
      <c r="C20" s="75"/>
      <c r="D20" s="76"/>
      <c r="E20" s="75"/>
      <c r="F20" s="75"/>
      <c r="G20" s="75"/>
      <c r="H20" s="75"/>
      <c r="I20" s="75"/>
      <c r="J20" s="75"/>
    </row>
    <row r="21" ht="15.75" spans="1:10">
      <c r="A21" s="71"/>
      <c r="B21" s="77"/>
      <c r="C21" s="75"/>
      <c r="D21" s="75"/>
      <c r="E21" s="75"/>
      <c r="F21" s="75"/>
      <c r="G21" s="75"/>
      <c r="H21" s="81"/>
      <c r="I21" s="75"/>
      <c r="J21" s="75"/>
    </row>
    <row r="22" ht="16.5" spans="1:10">
      <c r="A22" s="48"/>
      <c r="B22" s="49"/>
      <c r="C22" s="50"/>
      <c r="D22" s="50"/>
      <c r="E22" s="50"/>
      <c r="F22" s="51"/>
      <c r="G22" s="51"/>
      <c r="H22" s="51"/>
      <c r="I22" s="51"/>
      <c r="J22" s="51"/>
    </row>
    <row r="23" ht="15.75" spans="1:10">
      <c r="A23" s="52"/>
      <c r="B23" s="53"/>
      <c r="C23" s="53"/>
      <c r="D23" s="53"/>
      <c r="E23" s="54"/>
      <c r="F23" s="54"/>
      <c r="G23" s="54"/>
      <c r="H23" s="54"/>
      <c r="I23" s="54"/>
      <c r="J23" s="54"/>
    </row>
    <row r="24" ht="16.5" spans="1:10">
      <c r="A24" s="55"/>
      <c r="B24" s="51" t="s">
        <v>42</v>
      </c>
      <c r="C24" s="50"/>
      <c r="D24" s="50"/>
      <c r="E24" s="51"/>
      <c r="F24" s="56">
        <f>F9+F18+F22</f>
        <v>65.23</v>
      </c>
      <c r="G24" s="56">
        <f>G9+G18+G22</f>
        <v>1017.87</v>
      </c>
      <c r="H24" s="56">
        <f>H9+H18+H22</f>
        <v>31.8</v>
      </c>
      <c r="I24" s="56">
        <f>I9+I18+I22</f>
        <v>29.08</v>
      </c>
      <c r="J24" s="56">
        <f>J9+J18+J22</f>
        <v>168.38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zoomScale="75" zoomScaleNormal="75" workbookViewId="0">
      <selection activeCell="E9" sqref="E9"/>
    </sheetView>
  </sheetViews>
  <sheetFormatPr defaultColWidth="9" defaultRowHeight="15"/>
  <cols>
    <col min="1" max="1" width="14.7142857142857" customWidth="1"/>
    <col min="2" max="2" width="18.4285714285714" customWidth="1"/>
    <col min="4" max="4" width="37" customWidth="1"/>
    <col min="7" max="7" width="13.8571428571429" customWidth="1"/>
    <col min="10" max="10" width="11.5714285714286" customWidth="1"/>
  </cols>
  <sheetData>
    <row r="1" ht="15.75" spans="1:10">
      <c r="A1" s="2" t="s">
        <v>0</v>
      </c>
      <c r="B1" s="3" t="s">
        <v>1</v>
      </c>
      <c r="C1" s="4"/>
      <c r="D1" s="5"/>
      <c r="E1" s="2" t="s">
        <v>2</v>
      </c>
      <c r="F1" s="65"/>
      <c r="G1" s="2"/>
      <c r="H1" s="2"/>
      <c r="I1" s="2" t="s">
        <v>3</v>
      </c>
      <c r="J1" s="57">
        <v>45609</v>
      </c>
    </row>
    <row r="2" ht="16.5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6.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58" t="s">
        <v>13</v>
      </c>
    </row>
    <row r="4" ht="15.75" spans="1:10">
      <c r="A4" s="11" t="s">
        <v>14</v>
      </c>
      <c r="B4" s="12" t="s">
        <v>15</v>
      </c>
      <c r="C4" s="13" t="s">
        <v>93</v>
      </c>
      <c r="D4" s="14" t="s">
        <v>94</v>
      </c>
      <c r="E4" s="15" t="s">
        <v>55</v>
      </c>
      <c r="F4" s="66">
        <v>49.96</v>
      </c>
      <c r="G4" s="16">
        <v>394.18</v>
      </c>
      <c r="H4" s="16">
        <v>29.02</v>
      </c>
      <c r="I4" s="16">
        <v>18.24</v>
      </c>
      <c r="J4" s="59">
        <v>28.34</v>
      </c>
    </row>
    <row r="5" ht="15.75" spans="1:10">
      <c r="A5" s="17"/>
      <c r="B5" s="25" t="s">
        <v>27</v>
      </c>
      <c r="C5" s="26">
        <v>59</v>
      </c>
      <c r="D5" s="27" t="s">
        <v>95</v>
      </c>
      <c r="E5" s="67" t="s">
        <v>96</v>
      </c>
      <c r="F5" s="29">
        <v>2.81</v>
      </c>
      <c r="G5" s="30">
        <v>23.9</v>
      </c>
      <c r="H5" s="30">
        <v>0.64</v>
      </c>
      <c r="I5" s="30">
        <v>0.1</v>
      </c>
      <c r="J5" s="61">
        <v>5.11</v>
      </c>
    </row>
    <row r="6" ht="15.75" spans="1:10">
      <c r="A6" s="17"/>
      <c r="B6" s="25"/>
      <c r="C6" s="26"/>
      <c r="D6" s="27" t="s">
        <v>56</v>
      </c>
      <c r="E6" s="67" t="s">
        <v>57</v>
      </c>
      <c r="F6" s="29">
        <v>3.05</v>
      </c>
      <c r="G6" s="30">
        <v>71.7</v>
      </c>
      <c r="H6" s="30">
        <v>0.15</v>
      </c>
      <c r="I6" s="30">
        <v>0</v>
      </c>
      <c r="J6" s="61">
        <v>17.85</v>
      </c>
    </row>
    <row r="7" ht="15.75" spans="1:10">
      <c r="A7" s="17"/>
      <c r="B7" s="18" t="s">
        <v>97</v>
      </c>
      <c r="C7" s="19" t="s">
        <v>21</v>
      </c>
      <c r="D7" s="20" t="s">
        <v>22</v>
      </c>
      <c r="E7" s="21">
        <v>40</v>
      </c>
      <c r="F7" s="22">
        <v>2.4</v>
      </c>
      <c r="G7" s="23">
        <v>70.4</v>
      </c>
      <c r="H7" s="23">
        <v>2.67</v>
      </c>
      <c r="I7" s="23">
        <v>0.53</v>
      </c>
      <c r="J7" s="60">
        <v>13.73</v>
      </c>
    </row>
    <row r="8" ht="15.75" spans="1:10">
      <c r="A8" s="17"/>
      <c r="B8" s="18" t="s">
        <v>23</v>
      </c>
      <c r="C8" s="24">
        <v>376</v>
      </c>
      <c r="D8" s="20" t="s">
        <v>47</v>
      </c>
      <c r="E8" s="21">
        <v>200</v>
      </c>
      <c r="F8" s="22">
        <v>1.47</v>
      </c>
      <c r="G8" s="23">
        <v>61</v>
      </c>
      <c r="H8" s="23">
        <v>0.2</v>
      </c>
      <c r="I8" s="23">
        <v>0.05</v>
      </c>
      <c r="J8" s="60">
        <v>15.01</v>
      </c>
    </row>
    <row r="9" ht="15.75" spans="1:10">
      <c r="A9" s="17"/>
      <c r="B9" s="25" t="s">
        <v>98</v>
      </c>
      <c r="C9" s="19">
        <v>338</v>
      </c>
      <c r="D9" s="20" t="s">
        <v>99</v>
      </c>
      <c r="E9" s="21">
        <v>404</v>
      </c>
      <c r="F9" s="23">
        <v>76.76</v>
      </c>
      <c r="G9" s="23">
        <v>96</v>
      </c>
      <c r="H9" s="23">
        <v>1.5</v>
      </c>
      <c r="I9" s="23">
        <v>0.5</v>
      </c>
      <c r="J9" s="60">
        <v>21</v>
      </c>
    </row>
    <row r="10" ht="15.75" spans="1:10">
      <c r="A10" s="17"/>
      <c r="B10" s="25"/>
      <c r="C10" s="26"/>
      <c r="D10" s="27"/>
      <c r="E10" s="68"/>
      <c r="F10" s="30"/>
      <c r="G10" s="30"/>
      <c r="H10" s="30"/>
      <c r="I10" s="30"/>
      <c r="J10" s="61"/>
    </row>
    <row r="11" ht="15.75" spans="1:10">
      <c r="A11" s="17"/>
      <c r="B11" s="18"/>
      <c r="C11" s="24"/>
      <c r="D11" s="20"/>
      <c r="E11" s="69"/>
      <c r="F11" s="23"/>
      <c r="G11" s="23"/>
      <c r="H11" s="23"/>
      <c r="I11" s="23"/>
      <c r="J11" s="60"/>
    </row>
    <row r="12" ht="16.5" spans="1:10">
      <c r="A12" s="31"/>
      <c r="B12" s="32" t="s">
        <v>25</v>
      </c>
      <c r="C12" s="33"/>
      <c r="D12" s="34"/>
      <c r="E12" s="35"/>
      <c r="F12" s="36">
        <f>SUM(F4:F10)</f>
        <v>136.45</v>
      </c>
      <c r="G12" s="37">
        <f>SUM(G4:G10)</f>
        <v>717.18</v>
      </c>
      <c r="H12" s="37">
        <f>SUM(H4:H10)</f>
        <v>34.18</v>
      </c>
      <c r="I12" s="37">
        <f>SUM(I4:I10)</f>
        <v>19.42</v>
      </c>
      <c r="J12" s="62">
        <f>SUM(J4:J10)</f>
        <v>101.04</v>
      </c>
    </row>
    <row r="13" ht="15.75" spans="1:10">
      <c r="A13" s="17" t="s">
        <v>26</v>
      </c>
      <c r="B13" s="25" t="s">
        <v>27</v>
      </c>
      <c r="C13" s="26">
        <v>24</v>
      </c>
      <c r="D13" s="27" t="s">
        <v>28</v>
      </c>
      <c r="E13" s="28">
        <v>60</v>
      </c>
      <c r="F13" s="29">
        <v>6.14</v>
      </c>
      <c r="G13" s="30">
        <v>33.6</v>
      </c>
      <c r="H13" s="30">
        <v>0.5</v>
      </c>
      <c r="I13" s="30">
        <v>3.02</v>
      </c>
      <c r="J13" s="61">
        <v>1.1</v>
      </c>
    </row>
    <row r="14" ht="15.75" spans="1:10">
      <c r="A14" s="17"/>
      <c r="B14" s="18" t="s">
        <v>29</v>
      </c>
      <c r="C14" s="24">
        <v>110</v>
      </c>
      <c r="D14" s="20" t="s">
        <v>100</v>
      </c>
      <c r="E14" s="21">
        <v>200</v>
      </c>
      <c r="F14" s="22">
        <v>5.39</v>
      </c>
      <c r="G14" s="23">
        <v>75</v>
      </c>
      <c r="H14" s="23">
        <v>1.28</v>
      </c>
      <c r="I14" s="23">
        <v>3.84</v>
      </c>
      <c r="J14" s="60">
        <v>8.98</v>
      </c>
    </row>
    <row r="15" ht="15.75" spans="1:10">
      <c r="A15" s="17"/>
      <c r="B15" s="18" t="s">
        <v>31</v>
      </c>
      <c r="C15" s="21">
        <v>312</v>
      </c>
      <c r="D15" s="20" t="s">
        <v>101</v>
      </c>
      <c r="E15" s="21">
        <v>200</v>
      </c>
      <c r="F15" s="22">
        <v>40.71</v>
      </c>
      <c r="G15" s="23">
        <v>513.6</v>
      </c>
      <c r="H15" s="23">
        <v>22.36</v>
      </c>
      <c r="I15" s="23">
        <v>26.14</v>
      </c>
      <c r="J15" s="60">
        <v>47.23</v>
      </c>
    </row>
    <row r="16" ht="15.75" spans="1:10">
      <c r="A16" s="17"/>
      <c r="B16" s="18" t="s">
        <v>35</v>
      </c>
      <c r="C16" s="24">
        <v>342</v>
      </c>
      <c r="D16" s="20" t="s">
        <v>102</v>
      </c>
      <c r="E16" s="21">
        <v>200</v>
      </c>
      <c r="F16" s="22">
        <v>5.82</v>
      </c>
      <c r="G16" s="23">
        <v>113.6</v>
      </c>
      <c r="H16" s="23">
        <v>0.16</v>
      </c>
      <c r="I16" s="23">
        <v>0.16</v>
      </c>
      <c r="J16" s="60">
        <v>27.9</v>
      </c>
    </row>
    <row r="17" ht="15.75" spans="1:10">
      <c r="A17" s="17"/>
      <c r="B17" s="18" t="s">
        <v>37</v>
      </c>
      <c r="C17" s="24" t="s">
        <v>21</v>
      </c>
      <c r="D17" s="20" t="s">
        <v>38</v>
      </c>
      <c r="E17" s="21">
        <v>42</v>
      </c>
      <c r="F17" s="22">
        <v>1.38</v>
      </c>
      <c r="G17" s="23">
        <v>69.6</v>
      </c>
      <c r="H17" s="23">
        <v>2.64</v>
      </c>
      <c r="I17" s="23">
        <v>0.48</v>
      </c>
      <c r="J17" s="60">
        <v>13.68</v>
      </c>
    </row>
    <row r="18" ht="15.75" spans="1:10">
      <c r="A18" s="17"/>
      <c r="B18" s="18" t="s">
        <v>39</v>
      </c>
      <c r="C18" s="24" t="s">
        <v>21</v>
      </c>
      <c r="D18" s="20" t="s">
        <v>40</v>
      </c>
      <c r="E18" s="21">
        <v>46</v>
      </c>
      <c r="F18" s="22">
        <v>2.33</v>
      </c>
      <c r="G18" s="23">
        <v>46.9</v>
      </c>
      <c r="H18" s="23">
        <v>1.52</v>
      </c>
      <c r="I18" s="23">
        <v>0.16</v>
      </c>
      <c r="J18" s="60">
        <v>9.84</v>
      </c>
    </row>
    <row r="19" ht="15.75" spans="1:10">
      <c r="A19" s="17"/>
      <c r="B19" s="39"/>
      <c r="C19" s="39"/>
      <c r="D19" s="40"/>
      <c r="E19" s="41"/>
      <c r="F19" s="70"/>
      <c r="G19" s="41"/>
      <c r="H19" s="41"/>
      <c r="I19" s="41"/>
      <c r="J19" s="63"/>
    </row>
    <row r="20" ht="16.5" spans="1:10">
      <c r="A20" s="43"/>
      <c r="B20" s="44" t="s">
        <v>41</v>
      </c>
      <c r="C20" s="44"/>
      <c r="D20" s="45"/>
      <c r="E20" s="46"/>
      <c r="F20" s="47">
        <f>SUM(F13:F19)</f>
        <v>61.77</v>
      </c>
      <c r="G20" s="47">
        <f>SUM(G13:G19)</f>
        <v>852.3</v>
      </c>
      <c r="H20" s="47">
        <f>SUM(H13:H19)</f>
        <v>28.46</v>
      </c>
      <c r="I20" s="47">
        <f>SUM(I13:I19)</f>
        <v>33.8</v>
      </c>
      <c r="J20" s="64">
        <f>SUM(J13:J19)</f>
        <v>108.73</v>
      </c>
    </row>
    <row r="21" ht="15.75" spans="1:10">
      <c r="A21" s="71" t="s">
        <v>72</v>
      </c>
      <c r="B21" s="72"/>
      <c r="C21" s="53"/>
      <c r="D21" s="73"/>
      <c r="E21" s="53"/>
      <c r="F21" s="53"/>
      <c r="G21" s="53"/>
      <c r="H21" s="53"/>
      <c r="I21" s="53"/>
      <c r="J21" s="53"/>
    </row>
    <row r="22" ht="15.75" spans="1:10">
      <c r="A22" s="71"/>
      <c r="B22" s="74"/>
      <c r="C22" s="75"/>
      <c r="D22" s="76"/>
      <c r="E22" s="75"/>
      <c r="F22" s="75"/>
      <c r="G22" s="75"/>
      <c r="H22" s="75"/>
      <c r="I22" s="75"/>
      <c r="J22" s="75"/>
    </row>
    <row r="23" ht="15.75" spans="1:10">
      <c r="A23" s="71"/>
      <c r="B23" s="77"/>
      <c r="C23" s="75"/>
      <c r="D23" s="75"/>
      <c r="E23" s="75"/>
      <c r="F23" s="75"/>
      <c r="G23" s="75"/>
      <c r="H23" s="75"/>
      <c r="I23" s="75"/>
      <c r="J23" s="75"/>
    </row>
    <row r="24" ht="16.5" spans="1:10">
      <c r="A24" s="48"/>
      <c r="B24" s="49" t="s">
        <v>103</v>
      </c>
      <c r="C24" s="50"/>
      <c r="D24" s="50"/>
      <c r="E24" s="50"/>
      <c r="F24" s="51">
        <f>F21+F22</f>
        <v>0</v>
      </c>
      <c r="G24" s="51">
        <f>G21+G22</f>
        <v>0</v>
      </c>
      <c r="H24" s="51">
        <f>H21+H22</f>
        <v>0</v>
      </c>
      <c r="I24" s="51">
        <f>I21+I22</f>
        <v>0</v>
      </c>
      <c r="J24" s="51">
        <f>J21+J22</f>
        <v>0</v>
      </c>
    </row>
  </sheetData>
  <mergeCells count="1">
    <mergeCell ref="B1:D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zoomScale="75" zoomScaleNormal="75" workbookViewId="0">
      <selection activeCell="U13" sqref="U13"/>
    </sheetView>
  </sheetViews>
  <sheetFormatPr defaultColWidth="9" defaultRowHeight="15"/>
  <cols>
    <col min="1" max="1" width="14.7142857142857" customWidth="1"/>
    <col min="2" max="2" width="18.4285714285714" customWidth="1"/>
    <col min="4" max="4" width="33.1428571428571" customWidth="1"/>
    <col min="6" max="6" width="9.14285714285714" style="1"/>
    <col min="7" max="7" width="13.8571428571429" customWidth="1"/>
    <col min="10" max="10" width="11.5714285714286" customWidth="1"/>
  </cols>
  <sheetData>
    <row r="1" ht="15.75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57">
        <v>45624</v>
      </c>
    </row>
    <row r="2" ht="16.5" spans="1:10">
      <c r="A2" s="2"/>
      <c r="B2" s="2"/>
      <c r="C2" s="2"/>
      <c r="D2" s="2"/>
      <c r="E2" s="2"/>
      <c r="F2" s="7"/>
      <c r="G2" s="2"/>
      <c r="H2" s="2"/>
      <c r="I2" s="2"/>
      <c r="J2" s="2"/>
    </row>
    <row r="3" ht="16.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58" t="s">
        <v>13</v>
      </c>
    </row>
    <row r="4" ht="15.75" spans="1:10">
      <c r="A4" s="11" t="s">
        <v>14</v>
      </c>
      <c r="B4" s="12" t="s">
        <v>15</v>
      </c>
      <c r="C4" s="13">
        <v>260</v>
      </c>
      <c r="D4" s="14" t="s">
        <v>66</v>
      </c>
      <c r="E4" s="15" t="s">
        <v>17</v>
      </c>
      <c r="F4" s="16">
        <v>7.94</v>
      </c>
      <c r="G4" s="16">
        <v>246.8</v>
      </c>
      <c r="H4" s="16">
        <v>38.8</v>
      </c>
      <c r="I4" s="16">
        <v>7.6</v>
      </c>
      <c r="J4" s="59">
        <v>5.6</v>
      </c>
    </row>
    <row r="5" ht="15.75" spans="1:10">
      <c r="A5" s="17"/>
      <c r="B5" s="18" t="s">
        <v>46</v>
      </c>
      <c r="C5" s="19" t="s">
        <v>21</v>
      </c>
      <c r="D5" s="20" t="s">
        <v>40</v>
      </c>
      <c r="E5" s="21">
        <v>40</v>
      </c>
      <c r="F5" s="22">
        <v>2</v>
      </c>
      <c r="G5" s="23">
        <v>93.8</v>
      </c>
      <c r="H5" s="23">
        <v>3.04</v>
      </c>
      <c r="I5" s="23">
        <v>0.32</v>
      </c>
      <c r="J5" s="60">
        <v>19.68</v>
      </c>
    </row>
    <row r="6" ht="15.75" spans="1:10">
      <c r="A6" s="17"/>
      <c r="B6" s="18" t="s">
        <v>23</v>
      </c>
      <c r="C6" s="24">
        <v>377</v>
      </c>
      <c r="D6" s="20" t="s">
        <v>64</v>
      </c>
      <c r="E6" s="21" t="s">
        <v>65</v>
      </c>
      <c r="F6" s="22">
        <v>2.53</v>
      </c>
      <c r="G6" s="23">
        <v>62.5</v>
      </c>
      <c r="H6" s="23">
        <v>0.26</v>
      </c>
      <c r="I6" s="23">
        <v>0.06</v>
      </c>
      <c r="J6" s="60">
        <v>15.22</v>
      </c>
    </row>
    <row r="7" ht="15.75" spans="1:10">
      <c r="A7" s="17"/>
      <c r="B7" s="25" t="s">
        <v>58</v>
      </c>
      <c r="C7" s="26">
        <v>338</v>
      </c>
      <c r="D7" s="27" t="s">
        <v>67</v>
      </c>
      <c r="E7" s="28">
        <v>271</v>
      </c>
      <c r="F7" s="29">
        <v>51.49</v>
      </c>
      <c r="G7" s="30">
        <v>45.5</v>
      </c>
      <c r="H7" s="30">
        <v>0.4</v>
      </c>
      <c r="I7" s="30">
        <v>0.3</v>
      </c>
      <c r="J7" s="61">
        <v>10.3</v>
      </c>
    </row>
    <row r="8" ht="15.75" spans="1:10">
      <c r="A8" s="17"/>
      <c r="B8" s="25" t="s">
        <v>58</v>
      </c>
      <c r="C8" s="26">
        <v>381</v>
      </c>
      <c r="D8" s="27" t="s">
        <v>104</v>
      </c>
      <c r="E8" s="28">
        <v>233</v>
      </c>
      <c r="F8" s="29">
        <v>46.6</v>
      </c>
      <c r="G8" s="30">
        <v>53</v>
      </c>
      <c r="H8" s="30">
        <v>0.81</v>
      </c>
      <c r="I8" s="30">
        <v>0.31</v>
      </c>
      <c r="J8" s="61">
        <v>11.54</v>
      </c>
    </row>
    <row r="9" ht="15.75" spans="1:10">
      <c r="A9" s="17"/>
      <c r="B9" s="18"/>
      <c r="C9" s="24"/>
      <c r="D9" s="20"/>
      <c r="E9" s="21"/>
      <c r="F9" s="22"/>
      <c r="G9" s="23"/>
      <c r="H9" s="23"/>
      <c r="I9" s="23"/>
      <c r="J9" s="23"/>
    </row>
    <row r="10" ht="16.5" spans="1:10">
      <c r="A10" s="31"/>
      <c r="B10" s="32" t="s">
        <v>25</v>
      </c>
      <c r="C10" s="33"/>
      <c r="D10" s="34"/>
      <c r="E10" s="35"/>
      <c r="F10" s="36">
        <f>F4+F5+F6+F7+F8</f>
        <v>110.56</v>
      </c>
      <c r="G10" s="37">
        <f>SUM(G4:G8)</f>
        <v>501.6</v>
      </c>
      <c r="H10" s="37">
        <f>SUM(H4:H8)</f>
        <v>43.31</v>
      </c>
      <c r="I10" s="37">
        <f>SUM(I4:I8)</f>
        <v>8.59</v>
      </c>
      <c r="J10" s="62">
        <f>SUM(J4:J8)</f>
        <v>62.34</v>
      </c>
    </row>
    <row r="11" ht="15.75" spans="1:10">
      <c r="A11" s="17" t="s">
        <v>26</v>
      </c>
      <c r="B11" s="25" t="s">
        <v>27</v>
      </c>
      <c r="C11" s="26">
        <v>115</v>
      </c>
      <c r="D11" s="27" t="s">
        <v>79</v>
      </c>
      <c r="E11" s="28">
        <v>60</v>
      </c>
      <c r="F11" s="29">
        <v>6.75</v>
      </c>
      <c r="G11" s="30">
        <v>71.4</v>
      </c>
      <c r="H11" s="30">
        <v>1.14</v>
      </c>
      <c r="I11" s="30">
        <v>5.34</v>
      </c>
      <c r="J11" s="61">
        <v>4.62</v>
      </c>
    </row>
    <row r="12" ht="31.5" spans="1:10">
      <c r="A12" s="17"/>
      <c r="B12" s="18" t="s">
        <v>29</v>
      </c>
      <c r="C12" s="24">
        <v>96</v>
      </c>
      <c r="D12" s="20" t="s">
        <v>105</v>
      </c>
      <c r="E12" s="21">
        <v>200</v>
      </c>
      <c r="F12" s="22">
        <v>6.15</v>
      </c>
      <c r="G12" s="23">
        <v>107</v>
      </c>
      <c r="H12" s="23">
        <v>2.1</v>
      </c>
      <c r="I12" s="23">
        <v>4.9</v>
      </c>
      <c r="J12" s="60">
        <v>13.6</v>
      </c>
    </row>
    <row r="13" ht="31.5" spans="1:10">
      <c r="A13" s="17"/>
      <c r="B13" s="18" t="s">
        <v>31</v>
      </c>
      <c r="C13" s="21">
        <v>312</v>
      </c>
      <c r="D13" s="20" t="s">
        <v>90</v>
      </c>
      <c r="E13" s="21">
        <v>150</v>
      </c>
      <c r="F13" s="22">
        <v>7.8</v>
      </c>
      <c r="G13" s="23">
        <v>165.54</v>
      </c>
      <c r="H13" s="23">
        <v>3.29</v>
      </c>
      <c r="I13" s="23">
        <v>7.06</v>
      </c>
      <c r="J13" s="60">
        <v>22.21</v>
      </c>
    </row>
    <row r="14" ht="15.75" spans="1:10">
      <c r="A14" s="17"/>
      <c r="B14" s="18" t="s">
        <v>33</v>
      </c>
      <c r="C14" s="38">
        <v>266</v>
      </c>
      <c r="D14" s="20" t="s">
        <v>106</v>
      </c>
      <c r="E14" s="21">
        <v>90.25</v>
      </c>
      <c r="F14" s="22">
        <v>68.35</v>
      </c>
      <c r="G14" s="23">
        <v>293.94</v>
      </c>
      <c r="H14" s="23">
        <v>16.7</v>
      </c>
      <c r="I14" s="23">
        <v>23.3</v>
      </c>
      <c r="J14" s="60">
        <v>4.3</v>
      </c>
    </row>
    <row r="15" ht="15.75" spans="1:10">
      <c r="A15" s="17"/>
      <c r="B15" s="18" t="s">
        <v>35</v>
      </c>
      <c r="C15" s="24">
        <v>349</v>
      </c>
      <c r="D15" s="20" t="s">
        <v>53</v>
      </c>
      <c r="E15" s="21">
        <v>200</v>
      </c>
      <c r="F15" s="22">
        <v>3.69</v>
      </c>
      <c r="G15" s="23">
        <v>98.56</v>
      </c>
      <c r="H15" s="23">
        <v>0.22</v>
      </c>
      <c r="I15" s="23">
        <v>0</v>
      </c>
      <c r="J15" s="60">
        <v>24.42</v>
      </c>
    </row>
    <row r="16" ht="15.75" spans="1:10">
      <c r="A16" s="17"/>
      <c r="B16" s="18" t="s">
        <v>37</v>
      </c>
      <c r="C16" s="24" t="s">
        <v>21</v>
      </c>
      <c r="D16" s="20" t="s">
        <v>38</v>
      </c>
      <c r="E16" s="21">
        <v>40</v>
      </c>
      <c r="F16" s="22">
        <v>1.33</v>
      </c>
      <c r="G16" s="23">
        <v>69.6</v>
      </c>
      <c r="H16" s="23">
        <v>2.64</v>
      </c>
      <c r="I16" s="23">
        <v>0.48</v>
      </c>
      <c r="J16" s="60">
        <v>13.68</v>
      </c>
    </row>
    <row r="17" ht="15.75" spans="1:10">
      <c r="A17" s="17"/>
      <c r="B17" s="18" t="s">
        <v>39</v>
      </c>
      <c r="C17" s="24" t="s">
        <v>21</v>
      </c>
      <c r="D17" s="20" t="s">
        <v>107</v>
      </c>
      <c r="E17" s="21">
        <v>30</v>
      </c>
      <c r="F17" s="22">
        <v>1.5</v>
      </c>
      <c r="G17" s="23">
        <v>46.9</v>
      </c>
      <c r="H17" s="23">
        <v>1.52</v>
      </c>
      <c r="I17" s="23">
        <v>0.16</v>
      </c>
      <c r="J17" s="60">
        <v>9.84</v>
      </c>
    </row>
    <row r="18" ht="15.75" spans="1:10">
      <c r="A18" s="17"/>
      <c r="B18" s="39"/>
      <c r="C18" s="39"/>
      <c r="D18" s="40"/>
      <c r="E18" s="41"/>
      <c r="F18" s="42"/>
      <c r="G18" s="41"/>
      <c r="H18" s="41"/>
      <c r="I18" s="41"/>
      <c r="J18" s="63"/>
    </row>
    <row r="19" ht="16.5" spans="1:10">
      <c r="A19" s="43"/>
      <c r="B19" s="44" t="s">
        <v>41</v>
      </c>
      <c r="C19" s="44"/>
      <c r="D19" s="45"/>
      <c r="E19" s="46"/>
      <c r="F19" s="47">
        <f>SUM(F11:F18)</f>
        <v>95.57</v>
      </c>
      <c r="G19" s="47">
        <f>SUM(G11:G18)</f>
        <v>852.94</v>
      </c>
      <c r="H19" s="47">
        <f>SUM(H11:H18)</f>
        <v>27.61</v>
      </c>
      <c r="I19" s="47">
        <f>SUM(I11:I18)</f>
        <v>41.24</v>
      </c>
      <c r="J19" s="64">
        <f>SUM(J11:J18)</f>
        <v>92.67</v>
      </c>
    </row>
    <row r="20" ht="16.5" spans="1:10">
      <c r="A20" s="48"/>
      <c r="B20" s="49"/>
      <c r="C20" s="50"/>
      <c r="D20" s="50"/>
      <c r="E20" s="50"/>
      <c r="F20" s="51"/>
      <c r="G20" s="51"/>
      <c r="H20" s="51"/>
      <c r="I20" s="51"/>
      <c r="J20" s="51"/>
    </row>
    <row r="21" ht="15.75" spans="1:10">
      <c r="A21" s="52"/>
      <c r="B21" s="53"/>
      <c r="C21" s="53"/>
      <c r="D21" s="53"/>
      <c r="E21" s="54"/>
      <c r="F21" s="54"/>
      <c r="G21" s="54"/>
      <c r="H21" s="54"/>
      <c r="I21" s="54"/>
      <c r="J21" s="54"/>
    </row>
    <row r="22" ht="16.5" spans="1:10">
      <c r="A22" s="55"/>
      <c r="B22" s="51" t="s">
        <v>42</v>
      </c>
      <c r="C22" s="50"/>
      <c r="D22" s="50"/>
      <c r="E22" s="51"/>
      <c r="F22" s="56">
        <f>F10+F19+F20</f>
        <v>206.13</v>
      </c>
      <c r="G22" s="56">
        <f>G10+G19+G20</f>
        <v>1354.54</v>
      </c>
      <c r="H22" s="56">
        <f>H10+H19+H20</f>
        <v>70.92</v>
      </c>
      <c r="I22" s="56">
        <f>I10+I19+I20</f>
        <v>49.83</v>
      </c>
      <c r="J22" s="56">
        <f>J10+J19+J20</f>
        <v>155.01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02.12.</vt:lpstr>
      <vt:lpstr>03.12.</vt:lpstr>
      <vt:lpstr>20.11.</vt:lpstr>
      <vt:lpstr>21.11.</vt:lpstr>
      <vt:lpstr>22.11.</vt:lpstr>
      <vt:lpstr>25.11.</vt:lpstr>
      <vt:lpstr>26.11.</vt:lpstr>
      <vt:lpstr>27.11.</vt:lpstr>
      <vt:lpstr>28.11.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2006-09-28T05:33:00Z</dcterms:created>
  <dcterms:modified xsi:type="dcterms:W3CDTF">2024-12-03T07:17:00Z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E709BBAAD3BA480B9A726D7112F5B368_13</vt:lpwstr>
  </property>
  <property fmtid="{D5CDD505-2E9C-101B-9397-08002B2CF9AE}" pid="3" name="KSOProductBuildVer">
    <vt:lpwstr>1049-12.2.0.18607</vt:lpwstr>
  </property>
</Properties>
</file>